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ofs\Regulatory Reporting\RapBNR\solvabilitate comun\BASEL III\Pillar 3\2021\Q4\Tabele XSL\"/>
    </mc:Choice>
  </mc:AlternateContent>
  <bookViews>
    <workbookView xWindow="-12" yWindow="-12" windowWidth="20520" windowHeight="6960" tabRatio="874"/>
  </bookViews>
  <sheets>
    <sheet name="Cuprins" sheetId="86" r:id="rId1"/>
    <sheet name="Cuprins-Q2" sheetId="51" state="hidden" r:id="rId2"/>
    <sheet name="UE LI1" sheetId="92" r:id="rId3"/>
    <sheet name="UE LI2" sheetId="93" r:id="rId4"/>
    <sheet name="UE LI3" sheetId="94" r:id="rId5"/>
    <sheet name="PV1" sheetId="87" r:id="rId6"/>
    <sheet name="Cap. Instr. - Caracteristici" sheetId="85" r:id="rId7"/>
    <sheet name="Termeni si conditii" sheetId="78" r:id="rId8"/>
    <sheet name="Structura capital" sheetId="83" r:id="rId9"/>
    <sheet name="Reconciliere capital" sheetId="84" r:id="rId10"/>
    <sheet name="KM1" sheetId="68" r:id="rId11"/>
    <sheet name="UE OV1" sheetId="4" r:id="rId12"/>
    <sheet name="Amortizoare capital" sheetId="70" r:id="rId13"/>
    <sheet name="CCYB" sheetId="123" r:id="rId14"/>
    <sheet name="UE CQ1" sheetId="95" r:id="rId15"/>
    <sheet name="UE CQ2" sheetId="96" r:id="rId16"/>
    <sheet name="UE CQ3" sheetId="97" r:id="rId17"/>
    <sheet name="UE CQ4" sheetId="98" r:id="rId18"/>
    <sheet name="UE CQ5" sheetId="128" r:id="rId19"/>
    <sheet name="UE CQ6" sheetId="131" r:id="rId20"/>
    <sheet name="UE CQ7" sheetId="130" r:id="rId21"/>
    <sheet name="UE CQ8" sheetId="129" r:id="rId22"/>
    <sheet name="Template 1 Covid" sheetId="119" r:id="rId23"/>
    <sheet name="Template 2 Covid" sheetId="120" r:id="rId24"/>
    <sheet name="Template 3 Covid" sheetId="121" r:id="rId25"/>
    <sheet name="Indicatori macro" sheetId="124" r:id="rId26"/>
    <sheet name="Abordarea IRB" sheetId="125" r:id="rId27"/>
    <sheet name="UE CR1" sheetId="12" r:id="rId28"/>
    <sheet name="UE CR2-A" sheetId="17" r:id="rId29"/>
    <sheet name="UE CR3" sheetId="20" r:id="rId30"/>
    <sheet name="UE CR4" sheetId="22" r:id="rId31"/>
    <sheet name="UE CR5" sheetId="24" r:id="rId32"/>
    <sheet name="UE CR6" sheetId="26" r:id="rId33"/>
    <sheet name="UE CR8" sheetId="28" r:id="rId34"/>
    <sheet name="UE CR9" sheetId="91" r:id="rId35"/>
    <sheet name="UE CR 10" sheetId="5" r:id="rId36"/>
    <sheet name="CRM-SA" sheetId="112" r:id="rId37"/>
    <sheet name="CRM-IRB" sheetId="113" r:id="rId38"/>
    <sheet name="Garantii" sheetId="114" r:id="rId39"/>
    <sheet name="Colaterale" sheetId="115" r:id="rId40"/>
    <sheet name="UE CCR1" sheetId="30" r:id="rId41"/>
    <sheet name="UE CCR2" sheetId="31" r:id="rId42"/>
    <sheet name="UE CCR3" sheetId="33" r:id="rId43"/>
    <sheet name="UE CCR4" sheetId="34" r:id="rId44"/>
    <sheet name="UE CCR5" sheetId="36" r:id="rId45"/>
    <sheet name="UE CCR7" sheetId="35" r:id="rId46"/>
    <sheet name="VaR Indicators" sheetId="126" r:id="rId47"/>
    <sheet name="RAF" sheetId="117" r:id="rId48"/>
    <sheet name="VaR IRRBB" sheetId="118" r:id="rId49"/>
    <sheet name="IRRBB1" sheetId="88" r:id="rId50"/>
    <sheet name="UE MR1" sheetId="39" r:id="rId51"/>
    <sheet name="Risc operational" sheetId="89" r:id="rId52"/>
    <sheet name="LRSum" sheetId="56" r:id="rId53"/>
    <sheet name="LRcom" sheetId="57" r:id="rId54"/>
    <sheet name="LR SPL" sheetId="73" r:id="rId55"/>
    <sheet name="Monitorizare" sheetId="122" r:id="rId56"/>
    <sheet name="LIQ1" sheetId="59" r:id="rId57"/>
    <sheet name="LIQ2" sheetId="60" r:id="rId58"/>
    <sheet name="Active grevate" sheetId="99" r:id="rId59"/>
    <sheet name="Detineri" sheetId="127" r:id="rId60"/>
    <sheet name="Remuneratie 1" sheetId="100" r:id="rId61"/>
    <sheet name="Remuneratie 2" sheetId="101" r:id="rId62"/>
    <sheet name="Art 16 Reg BNR 5_2013" sheetId="90" r:id="rId63"/>
  </sheets>
  <externalReferences>
    <externalReference r:id="rId64"/>
  </externalReferences>
  <definedNames>
    <definedName name="_xlnm._FilterDatabase" localSheetId="8" hidden="1">'Structura capital'!#REF!</definedName>
    <definedName name="_xlnm._FilterDatabase" localSheetId="27" hidden="1">'UE CR1'!$B$6:$I$31</definedName>
    <definedName name="_Toc38398098" localSheetId="0">Cuprins!#REF!</definedName>
    <definedName name="_Toc443403931" localSheetId="51">'Risc operational'!$C$12</definedName>
    <definedName name="A_1.1_cons">'[1]Parte B - 1.1'!#REF!</definedName>
    <definedName name="A_1.1_consGIULI">#REF!</definedName>
    <definedName name="A_1.1_ind">'[1]Parte B - 1.1'!#REF!</definedName>
    <definedName name="DP_86758">'LR SPL'!#REF!</definedName>
    <definedName name="GIULIANO1.1">#REF!</definedName>
    <definedName name="IND_A">#REF!</definedName>
    <definedName name="IND_S">#REF!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0">Cuprins!#REF!</definedName>
    <definedName name="_xlnm.Print_Area" localSheetId="1">'Cuprins-Q2'!$A$1:$E$39</definedName>
    <definedName name="_xlnm.Print_Titles" localSheetId="0">Cuprins!$5:$5</definedName>
    <definedName name="_xlnm.Print_Titles" localSheetId="1">'Cuprins-Q2'!$4:$4</definedName>
    <definedName name="Template_1">#REF!</definedName>
    <definedName name="Z_1DB48480_6711_40FB_9C4F_EB173E700CA0_.wvu.PrintArea" localSheetId="24" hidden="1">'Template 3 Covid'!$C$1:$H$14</definedName>
  </definedNames>
  <calcPr calcId="162913"/>
</workbook>
</file>

<file path=xl/calcChain.xml><?xml version="1.0" encoding="utf-8"?>
<calcChain xmlns="http://schemas.openxmlformats.org/spreadsheetml/2006/main">
  <c r="B8" i="87" l="1"/>
  <c r="B9" i="87" s="1"/>
  <c r="B10" i="87" s="1"/>
  <c r="B11" i="87" s="1"/>
  <c r="B12" i="87" s="1"/>
  <c r="B13" i="87" s="1"/>
  <c r="B14" i="87" s="1"/>
  <c r="B15" i="87" s="1"/>
  <c r="B16" i="87" s="1"/>
  <c r="B17" i="87" s="1"/>
  <c r="B18" i="87" s="1"/>
  <c r="C19" i="34" l="1"/>
  <c r="C29" i="34" s="1"/>
  <c r="C39" i="34" s="1"/>
  <c r="C20" i="34"/>
  <c r="C30" i="34" s="1"/>
  <c r="C40" i="34" s="1"/>
  <c r="C21" i="34"/>
  <c r="C31" i="34" s="1"/>
  <c r="C41" i="34" s="1"/>
  <c r="C22" i="34"/>
  <c r="C32" i="34" s="1"/>
  <c r="C42" i="34" s="1"/>
  <c r="C23" i="34"/>
  <c r="C33" i="34" s="1"/>
  <c r="C43" i="34" s="1"/>
  <c r="C24" i="34"/>
  <c r="C34" i="34" s="1"/>
  <c r="C44" i="34" s="1"/>
  <c r="C25" i="34"/>
  <c r="C35" i="34" s="1"/>
  <c r="C45" i="34" s="1"/>
  <c r="C26" i="34"/>
  <c r="C36" i="34" s="1"/>
  <c r="C46" i="34" s="1"/>
  <c r="C27" i="34"/>
  <c r="C37" i="34" s="1"/>
  <c r="C47" i="34" s="1"/>
</calcChain>
</file>

<file path=xl/sharedStrings.xml><?xml version="1.0" encoding="utf-8"?>
<sst xmlns="http://schemas.openxmlformats.org/spreadsheetml/2006/main" count="5212" uniqueCount="1824">
  <si>
    <t>RWA</t>
  </si>
  <si>
    <t>CCR</t>
  </si>
  <si>
    <t>Din care metoda modelului intern (MMI)</t>
  </si>
  <si>
    <t>Din care AMI</t>
  </si>
  <si>
    <t>Expuneri mari</t>
  </si>
  <si>
    <t>Valori sub pragurile pentru deducere (care sunt supuse unei ponderi de risc de 250 %)</t>
  </si>
  <si>
    <t>Total</t>
  </si>
  <si>
    <t>Categorii reglementate</t>
  </si>
  <si>
    <t>Categoria 1</t>
  </si>
  <si>
    <t>2,5 ani sau mai mult</t>
  </si>
  <si>
    <t>Categoria 2</t>
  </si>
  <si>
    <t>Categoria 3</t>
  </si>
  <si>
    <t>Categoria 4</t>
  </si>
  <si>
    <t>Categoria 5</t>
  </si>
  <si>
    <t>-</t>
  </si>
  <si>
    <t>Categorii</t>
  </si>
  <si>
    <t>Valoarea expunerii</t>
  </si>
  <si>
    <t>Alte expuneri provenind din titluri de capital</t>
  </si>
  <si>
    <t>Expuneri de tip retail</t>
  </si>
  <si>
    <t>Alte expuneri de tip retail</t>
  </si>
  <si>
    <t>Titluri de capital</t>
  </si>
  <si>
    <t>Expuneri garantate cu ipoteci asupra bunurilor imobile</t>
  </si>
  <si>
    <t>Organisme de plasament colectiv</t>
  </si>
  <si>
    <t>Alte expuneri</t>
  </si>
  <si>
    <t>Alte servicii</t>
  </si>
  <si>
    <t>Transporturi si depozitare</t>
  </si>
  <si>
    <t>Servicii de cazare si alimentatie</t>
  </si>
  <si>
    <t>Activitati imobiliare</t>
  </si>
  <si>
    <t>Educatie</t>
  </si>
  <si>
    <t>&gt; 1 an</t>
  </si>
  <si>
    <t>Expuneri totale</t>
  </si>
  <si>
    <t>Din care neperformante</t>
  </si>
  <si>
    <t>Din care depreciate</t>
  </si>
  <si>
    <t>010</t>
  </si>
  <si>
    <t>030</t>
  </si>
  <si>
    <t>Total credite</t>
  </si>
  <si>
    <t>Clase de expunere</t>
  </si>
  <si>
    <t>Expuneri asociate unui risc extrem de ridicat</t>
  </si>
  <si>
    <t>Alte elemente</t>
  </si>
  <si>
    <t>Pondere de risc</t>
  </si>
  <si>
    <t>Altele</t>
  </si>
  <si>
    <t>100,00 (stare de nerambursare)</t>
  </si>
  <si>
    <t>Subtotal</t>
  </si>
  <si>
    <t xml:space="preserve">PD
medie
</t>
  </si>
  <si>
    <t>Total (toate portofoliile)</t>
  </si>
  <si>
    <t>Valorile RWA</t>
  </si>
  <si>
    <t>Dimensiunea activelor</t>
  </si>
  <si>
    <t>Calitatea activelor</t>
  </si>
  <si>
    <t>Totalul portofoliilor care sunt supuse metodei avansate</t>
  </si>
  <si>
    <t>(i) componenta VaR (inclusiv factorul de multiplicare cu 3)</t>
  </si>
  <si>
    <t>(ii) componenta SVaR (inclusiv factorul de multiplicare cu 3)</t>
  </si>
  <si>
    <t>Toate portofoliile care sunt supuse metodei standardizate</t>
  </si>
  <si>
    <t>EU4</t>
  </si>
  <si>
    <t>LGD Medie</t>
  </si>
  <si>
    <t>Densitatea RWA</t>
  </si>
  <si>
    <t>Produse definitive</t>
  </si>
  <si>
    <t>Riscul valutar</t>
  </si>
  <si>
    <t>Metoda delta plus</t>
  </si>
  <si>
    <t>Securitizare (risc specific)</t>
  </si>
  <si>
    <t>Total active</t>
  </si>
  <si>
    <t>Total datorii</t>
  </si>
  <si>
    <t>UE OV1 – Privire de ansamblu asupra RWA</t>
  </si>
  <si>
    <t>Structura capitalului reglementat</t>
  </si>
  <si>
    <t>Caracteristici principale ale instrumentelor de capital</t>
  </si>
  <si>
    <t>Emitent</t>
  </si>
  <si>
    <t>Identificator unic</t>
  </si>
  <si>
    <t>Legislatie aplicabila instrumentului</t>
  </si>
  <si>
    <t>Reglementare</t>
  </si>
  <si>
    <t>Norme CRR tranzitorii</t>
  </si>
  <si>
    <t>Norme CRR post-tranzitorii</t>
  </si>
  <si>
    <t>Eligibil la nivel individual/(sub)consolidat/individual si (sub)consolidat</t>
  </si>
  <si>
    <t>Tip de instrument</t>
  </si>
  <si>
    <t>Moneda de emisune</t>
  </si>
  <si>
    <t>9a</t>
  </si>
  <si>
    <t>9b</t>
  </si>
  <si>
    <t>Pret de rascumparare</t>
  </si>
  <si>
    <t>Clasificare contabila</t>
  </si>
  <si>
    <t>Data initiala a emiterii</t>
  </si>
  <si>
    <t>Perpetuu sau cu durata nedeterminata</t>
  </si>
  <si>
    <t>Scadenta initiala</t>
  </si>
  <si>
    <t>Optiunde de cumparare de catre emitent sub rezerva aprobarii prealabile din partea autoritatii de supraveghere</t>
  </si>
  <si>
    <t>Data facultativa a exercitatii optiunii de cumparare, datele exercitarii optiunilor de cumparare conditionale si valoarea de rascumparare</t>
  </si>
  <si>
    <t>Date subsecvente ale exercitarii optiunii de cumparare, dupa caz</t>
  </si>
  <si>
    <t xml:space="preserve"> </t>
  </si>
  <si>
    <t>Cupoane/dividende</t>
  </si>
  <si>
    <t>Dividend/cupon fix sau variabil</t>
  </si>
  <si>
    <t>Rata a cuponului si orice indice aferent</t>
  </si>
  <si>
    <t>Existenta unui mecanism de tip "dividend stoper" (de interdictie de plata a dividendelor)</t>
  </si>
  <si>
    <t>20a</t>
  </si>
  <si>
    <t>Caracter pe deplin discretionar, partial discretionar sau obligatoriu (in privinta calendarului)</t>
  </si>
  <si>
    <t>20b</t>
  </si>
  <si>
    <t>Caracter pe deplin discretionar, partial discretionar sau obligatoriu (in privinta cuantumului)</t>
  </si>
  <si>
    <t>Existenta unui step-up sau a altui stimulent de rascumparare</t>
  </si>
  <si>
    <t>Necumulativ sau cumulativ</t>
  </si>
  <si>
    <t>Daca este convertibil, factorul (factorii) care declaseaza conversia</t>
  </si>
  <si>
    <t>Daca este convertibil, integral sau partial</t>
  </si>
  <si>
    <t>Daca este convertibil, rata de conversie</t>
  </si>
  <si>
    <t>Daca este convertibil, conversie obligatorie sau optionala</t>
  </si>
  <si>
    <t>Daca este convertibil, specificati tipul de instrument in care poate fi convertit</t>
  </si>
  <si>
    <t>Daca este convertibil, specificati emitentul instrumentului in care este convertit</t>
  </si>
  <si>
    <t>Caracterul de reducere a valorii contabile</t>
  </si>
  <si>
    <t>In cazul unei reduceri contabile, factorul (factorii) care o declanseza</t>
  </si>
  <si>
    <t>In cazul unei reduceri contabile, integrala sau partiala</t>
  </si>
  <si>
    <t>In cazul unei reduceri contabile, permanenta sau temporata</t>
  </si>
  <si>
    <t>In cazul unei reduceri temporare a valorii contabile, descrierea mecanismului de majorare a valorii contabile</t>
  </si>
  <si>
    <t xml:space="preserve">Pozitia in ierarhia de subordonare in caz de lichidare </t>
  </si>
  <si>
    <t>Caracteristici neconforme pentru care exista dispozitii tranzitorii</t>
  </si>
  <si>
    <t>In caz afirmativ, specificati caracteristicile neconforme</t>
  </si>
  <si>
    <t xml:space="preserve">Moneda de emisune </t>
  </si>
  <si>
    <t xml:space="preserve">Instrumente de capital de nivel 1 </t>
  </si>
  <si>
    <t>Instrumente de capital de nivel 2</t>
  </si>
  <si>
    <t>UniCredit SPA</t>
  </si>
  <si>
    <t>n/a</t>
  </si>
  <si>
    <t>Nivel 2</t>
  </si>
  <si>
    <t>individual si consolidat</t>
  </si>
  <si>
    <t>Imprumut subordonat</t>
  </si>
  <si>
    <t>EUR</t>
  </si>
  <si>
    <t>Datorii la cost amortizat</t>
  </si>
  <si>
    <t>27/07/2017</t>
  </si>
  <si>
    <t>29/12/2017</t>
  </si>
  <si>
    <t>27/07/2027</t>
  </si>
  <si>
    <t>29/12/2027</t>
  </si>
  <si>
    <t>27/07/2022</t>
  </si>
  <si>
    <t>29/12/2022</t>
  </si>
  <si>
    <t>variabila</t>
  </si>
  <si>
    <t>nu</t>
  </si>
  <si>
    <t>subordonate tuturor celorlalte datorii</t>
  </si>
  <si>
    <t>Valoarea recunoscuta in cadrul capitalului reglementat</t>
  </si>
  <si>
    <t>Valoarea nominala a instrumentului (in moneda de emisiune)</t>
  </si>
  <si>
    <t>Pret de emisiune</t>
  </si>
  <si>
    <t>Convertibil sau neconvertib</t>
  </si>
  <si>
    <t>UniCredit Bank Romania</t>
  </si>
  <si>
    <t>Legea nr.31/1990</t>
  </si>
  <si>
    <t>Nivel 1</t>
  </si>
  <si>
    <t>individual/(sub)consolidat</t>
  </si>
  <si>
    <t>actiuni ordinare</t>
  </si>
  <si>
    <t>RON</t>
  </si>
  <si>
    <t>Valoarea nominala a instrumentului</t>
  </si>
  <si>
    <t>capital propriu</t>
  </si>
  <si>
    <t>fara maturitate</t>
  </si>
  <si>
    <t>discretionar</t>
  </si>
  <si>
    <t>necumulativ</t>
  </si>
  <si>
    <t>subordonat</t>
  </si>
  <si>
    <t>Item</t>
  </si>
  <si>
    <t>Instrumente de capital si conturile de prime de emisiune aferente</t>
  </si>
  <si>
    <t>Rezultatul reportat</t>
  </si>
  <si>
    <t>Alte elemente ale rezultatului global acumulate (si alte rezerve)</t>
  </si>
  <si>
    <t>Fonduri proprii de nivel 1 de baza: inaintea ajustarilor de reglementare</t>
  </si>
  <si>
    <t>Imobilizari necorporale (nete de obligatiile fiscale aferente)</t>
  </si>
  <si>
    <t>Rezervele rezultate din evaluarea la valoarea justa, reprezentand castiguri sau pierderi generate de acoperirea fluxurilor de numerar</t>
  </si>
  <si>
    <t>Ajustari reglementare totale ale fondurilor proprii de nivel 1 de baza</t>
  </si>
  <si>
    <t>Fonduri proprii de nivel 1 de baza</t>
  </si>
  <si>
    <t>Fonduri proprii de nivel 1 suplimentar: instrumente</t>
  </si>
  <si>
    <t>Fonduri proprii de nivel 1 suplimentar inaintea ajustarilor reglementare</t>
  </si>
  <si>
    <t>Fonduri proprii de nivel 1 suplimentar ajustari reglementare</t>
  </si>
  <si>
    <t>Ajustari reglementare totale ale fondurilor proprii de nivel 1 suplimentar</t>
  </si>
  <si>
    <t>Fonduri proprii de nivel 1 suplimentar</t>
  </si>
  <si>
    <t>Fonduri proprii de nivel 1 (T1 = CET1 + AT1)</t>
  </si>
  <si>
    <t>Fonduri proprii de nivel 2: instrumente si provizioane</t>
  </si>
  <si>
    <t>Fonduri proprii de nivel 2 inaintea ajustarilor de reglementare</t>
  </si>
  <si>
    <t>Fonduri proprii de nivel 2: ajustari reglementare</t>
  </si>
  <si>
    <t>Fonduri proprii de nivel 2</t>
  </si>
  <si>
    <t>Fonduri proprii totale (TC = T1 + T2)</t>
  </si>
  <si>
    <t>Total active ponderate la risc</t>
  </si>
  <si>
    <t>Rate si amortizoare de capital</t>
  </si>
  <si>
    <t>Fonduri proprii de nivel 1 de baza (ca procent din valoarea expunerii la risc)</t>
  </si>
  <si>
    <t>Fonduri proprii de nivel 1 (ca procent din valoarea expunerii la risc)</t>
  </si>
  <si>
    <t>Fonduri proprii totale (ca procent din valoarea expunerii la risc)</t>
  </si>
  <si>
    <t>Amortizorul de conservare a capitalului</t>
  </si>
  <si>
    <t>Amortizor de capital pentru riscul sistemic</t>
  </si>
  <si>
    <t>Alte active</t>
  </si>
  <si>
    <t>Reconcilierea capitalului reglementat cu Situatiile Financiare</t>
  </si>
  <si>
    <t>KM1</t>
  </si>
  <si>
    <t>LIQ1</t>
  </si>
  <si>
    <t>LIQ2</t>
  </si>
  <si>
    <t>Capitalul reglementat</t>
  </si>
  <si>
    <t>Efectul de levier</t>
  </si>
  <si>
    <t>Tehnicilor de diminuare a riscului de credit</t>
  </si>
  <si>
    <t>Lichiditatea</t>
  </si>
  <si>
    <t>Riscul de piata</t>
  </si>
  <si>
    <t>Arie acoperita</t>
  </si>
  <si>
    <t>Nume formular</t>
  </si>
  <si>
    <t>Cod formular</t>
  </si>
  <si>
    <t>Cale catre formular</t>
  </si>
  <si>
    <t>2a</t>
  </si>
  <si>
    <t xml:space="preserve">KM1: Indicatori cheie </t>
  </si>
  <si>
    <t xml:space="preserve">Structura capitalului reglementat </t>
  </si>
  <si>
    <t>Structura capitalului'!A1</t>
  </si>
  <si>
    <t>Reconciliere capital vs SF'!A1</t>
  </si>
  <si>
    <t xml:space="preserve">Indicatori cheie </t>
  </si>
  <si>
    <t>KM1'!A1</t>
  </si>
  <si>
    <t>Privire de ansamblu asupra RWA</t>
  </si>
  <si>
    <t>UE_OV1!A1</t>
  </si>
  <si>
    <t xml:space="preserve"> UE CR8'!A1</t>
  </si>
  <si>
    <t>UE CR 10'!A1</t>
  </si>
  <si>
    <t>UE CCR7'!A1</t>
  </si>
  <si>
    <t>Amortizoare de capital</t>
  </si>
  <si>
    <t>UE OV1</t>
  </si>
  <si>
    <t xml:space="preserve">UE CR8 </t>
  </si>
  <si>
    <t>UE CR10</t>
  </si>
  <si>
    <t xml:space="preserve">UE CCR7 </t>
  </si>
  <si>
    <t>UE CCR5-A</t>
  </si>
  <si>
    <t xml:space="preserve">UE CCR5-B </t>
  </si>
  <si>
    <t>UE CCR1</t>
  </si>
  <si>
    <t>UE CCR2</t>
  </si>
  <si>
    <t xml:space="preserve">UE CR1-A </t>
  </si>
  <si>
    <t>UE CR1-B</t>
  </si>
  <si>
    <t>UE CR1-C</t>
  </si>
  <si>
    <t>UE CR2-A</t>
  </si>
  <si>
    <t>UE CR2-B</t>
  </si>
  <si>
    <t>UE CR1-D</t>
  </si>
  <si>
    <t>UE CR1-E</t>
  </si>
  <si>
    <t>UE CR5</t>
  </si>
  <si>
    <t>UE CCR3</t>
  </si>
  <si>
    <t>UE CR6</t>
  </si>
  <si>
    <t>UE CCR4</t>
  </si>
  <si>
    <t>UE CR3</t>
  </si>
  <si>
    <t>UE CR4</t>
  </si>
  <si>
    <t>UE MR1</t>
  </si>
  <si>
    <t>UE CCR5-A'!A1</t>
  </si>
  <si>
    <t>UE CCR5-B'!A1</t>
  </si>
  <si>
    <t>UE CCR1'!A1</t>
  </si>
  <si>
    <t xml:space="preserve"> UE CCR2'!A1</t>
  </si>
  <si>
    <t>Amortizoare de capital'!A1</t>
  </si>
  <si>
    <t>UE CR1-A'!A1</t>
  </si>
  <si>
    <t>UE CR1-B'!A1</t>
  </si>
  <si>
    <t>UE CR1-C '!A1</t>
  </si>
  <si>
    <t>UE CR2-A'!A1</t>
  </si>
  <si>
    <t>UE CR2-B'!A1</t>
  </si>
  <si>
    <t>UE CR1-D '!A1</t>
  </si>
  <si>
    <t>UE CR1-E'!A1</t>
  </si>
  <si>
    <t>UE CR5'!A1</t>
  </si>
  <si>
    <t>UE CCR3'!A1</t>
  </si>
  <si>
    <t>Expuneri din instrumente financiare derivate</t>
  </si>
  <si>
    <t>Expuneri din SFT</t>
  </si>
  <si>
    <t>Expunerea la riscul de credit al contrapartii aferenta activelor SFT</t>
  </si>
  <si>
    <t>Alte expuneri extrabilantiere</t>
  </si>
  <si>
    <t>Expuneri extrabilantiere exprimate in valoarea notionala bruta</t>
  </si>
  <si>
    <t>(Ajustari pentru conversia in sume de credit echivalente)</t>
  </si>
  <si>
    <t>Fonduri proprii de nivel 1</t>
  </si>
  <si>
    <t>Indicatorul efectului de levier</t>
  </si>
  <si>
    <t>Comparatie intre active contabile si expunerea in scop calcul indicator Efect de Levier</t>
  </si>
  <si>
    <t>Indicatorul Efectul  de Levier</t>
  </si>
  <si>
    <t>UE CR6'!A1</t>
  </si>
  <si>
    <t>UR CCR4'!A1</t>
  </si>
  <si>
    <t>UE CR3'!A1</t>
  </si>
  <si>
    <t>UE CR4'!A1</t>
  </si>
  <si>
    <t>Iesiri</t>
  </si>
  <si>
    <t xml:space="preserve">   Depozite stabile</t>
  </si>
  <si>
    <t xml:space="preserve">   Excluzand depozitele stabile</t>
  </si>
  <si>
    <t>Alte obligatii de finantare contingente</t>
  </si>
  <si>
    <t>Intrari</t>
  </si>
  <si>
    <t>Indicatorul de acoperire a necesarului de lichiditate (%)</t>
  </si>
  <si>
    <t>Total ASF</t>
  </si>
  <si>
    <t>Total RSF</t>
  </si>
  <si>
    <t>LIQ1'!A1</t>
  </si>
  <si>
    <t>LIQ2'!A1</t>
  </si>
  <si>
    <t>Valoare neponderata pe scadente reziduale</t>
  </si>
  <si>
    <t>Valoare ponderata</t>
  </si>
  <si>
    <t>&lt;6 luni</t>
  </si>
  <si>
    <t>6 luni  &lt;1 an</t>
  </si>
  <si>
    <t>≥1 an</t>
  </si>
  <si>
    <t>Disponibil de finantara stabila (ASF), elemente:</t>
  </si>
  <si>
    <t xml:space="preserve">   Alte elemente de capital</t>
  </si>
  <si>
    <t xml:space="preserve">Depozite retail si depozite de la intreprinderi mici: </t>
  </si>
  <si>
    <t>Depozite:</t>
  </si>
  <si>
    <t xml:space="preserve">   Depozite operationale</t>
  </si>
  <si>
    <t xml:space="preserve">   Alte elemente de finantare</t>
  </si>
  <si>
    <t xml:space="preserve">Pasive asociate cu activele corespondente </t>
  </si>
  <si>
    <t>Alte datorii:</t>
  </si>
  <si>
    <t xml:space="preserve">   Alte datorii si capitaluri proprii neincluse in categoriile mentionate </t>
  </si>
  <si>
    <t>Necesar de finantare stabila(RSF), elemente:</t>
  </si>
  <si>
    <t>Total NSFR active foarte lichide (HQLA)</t>
  </si>
  <si>
    <t>Depozite plasate la alte institutii financiare pentru scopuri operationale</t>
  </si>
  <si>
    <t>Credite performante si titluri</t>
  </si>
  <si>
    <t>Credite performante acordate institutiilor financiare garantate cu active foarte lichide de nivel 1</t>
  </si>
  <si>
    <t xml:space="preserve">Credite performante acordate institutiilor financiare garantate cu active foarte lichide care nu sunt de nivel 1 si credite negarantate acordate institutiilor financiare </t>
  </si>
  <si>
    <t>Cu o pondere de risc mai mica sau egala cu 35% conform Basel II abordarea standardizata pentru riscul de credit</t>
  </si>
  <si>
    <t>Credite ipotecare rezidentiale perfomante, din care:</t>
  </si>
  <si>
    <t>Titluri care nu sunt in stare de nerambursare si care nu se califica ca active foarte lichide, inclusiv titluri de capital tranzactionabile</t>
  </si>
  <si>
    <t>Active cu datoriile interdependente asociate</t>
  </si>
  <si>
    <t>Marfuri tranzactionate fizic, inclusiv aur</t>
  </si>
  <si>
    <t>Active stabilite ca marja initiala pentru contracte cu instrumente derivate si contributii la fonduri nerabursabile ale contrapartilor centrale</t>
  </si>
  <si>
    <t>NSFR active derivate</t>
  </si>
  <si>
    <t xml:space="preserve">NSFR datorii derivate inainte de deducerea marjei de variatie stabilite </t>
  </si>
  <si>
    <t>Alte active neincluse in categoriile mentionate</t>
  </si>
  <si>
    <t>Elemente extrabilantiere</t>
  </si>
  <si>
    <t xml:space="preserve">Rata de finantare stabila (%) </t>
  </si>
  <si>
    <t>LIQ2: Necesar de finantare stabila(NSFR)</t>
  </si>
  <si>
    <t xml:space="preserve"> UE MR1'!A1</t>
  </si>
  <si>
    <t xml:space="preserve">Amortizorul anti-ciclic de capital </t>
  </si>
  <si>
    <t xml:space="preserve">Amortizorul de capital pentru riscul sistemic </t>
  </si>
  <si>
    <t>Cerinta SREP</t>
  </si>
  <si>
    <t>Rata de capital de nivel 1 de baza</t>
  </si>
  <si>
    <t>Rata de capital de nivel 1</t>
  </si>
  <si>
    <t>Total rata de capital</t>
  </si>
  <si>
    <t>Amortizoare de  capital</t>
  </si>
  <si>
    <t>LR SPL</t>
  </si>
  <si>
    <t>LR SPL'!A1</t>
  </si>
  <si>
    <t>LRSpl: Defalcarea expunerilor bilantiere (cu exceptia instrumentelor financiare derivate, a SFT si a expunerilor exceptate)</t>
  </si>
  <si>
    <t>EU-1</t>
  </si>
  <si>
    <t>EU-2</t>
  </si>
  <si>
    <t>EU-3</t>
  </si>
  <si>
    <t>Expuneri aferente portofoliului bancar, din care:</t>
  </si>
  <si>
    <t>EU-4</t>
  </si>
  <si>
    <t>Expuneri considerate ca fiind suverane</t>
  </si>
  <si>
    <t>EU-5</t>
  </si>
  <si>
    <t>EU-6</t>
  </si>
  <si>
    <t>EU-7</t>
  </si>
  <si>
    <t>EU-8</t>
  </si>
  <si>
    <t>EU-9</t>
  </si>
  <si>
    <t>EU-10</t>
  </si>
  <si>
    <t>EU-11</t>
  </si>
  <si>
    <t>EU-12</t>
  </si>
  <si>
    <t>Expuneri pentru calcularea indicatorului efectului de levier conform Regulamentului CRR</t>
  </si>
  <si>
    <t>Elemente</t>
  </si>
  <si>
    <t>Pierderea asteptata</t>
  </si>
  <si>
    <t>Institutii</t>
  </si>
  <si>
    <t>Individual</t>
  </si>
  <si>
    <t>Gospodarii</t>
  </si>
  <si>
    <t>Imobilizari corporale</t>
  </si>
  <si>
    <t>Imobilizari necorporale</t>
  </si>
  <si>
    <t>Creante privind impozitul pe profit curent</t>
  </si>
  <si>
    <t>Imprumuturi de la banci si alte institutii financiare la cost amortizat</t>
  </si>
  <si>
    <t>Datorii subordonate</t>
  </si>
  <si>
    <t>Datorii privind impozitul pe profit curent</t>
  </si>
  <si>
    <t>Provizioane</t>
  </si>
  <si>
    <t>Expuneri garantate prin instrumente financiare derivate de credit</t>
  </si>
  <si>
    <t>Expuneri fata de societati financiare</t>
  </si>
  <si>
    <t>Expuneri fata de societati-Altele</t>
  </si>
  <si>
    <t>Expuneri fata de societati-IMM</t>
  </si>
  <si>
    <t>Expuneri fata de institutii</t>
  </si>
  <si>
    <t xml:space="preserve">Indicatori de capital -cerinte minime inclusiv amortizoare Pillar I &amp; II </t>
  </si>
  <si>
    <t>Referinta ANEXA IV</t>
  </si>
  <si>
    <t>LRSum: Comparatie intre active contabile si expunerea in scop calcul indicator Efect de Levier</t>
  </si>
  <si>
    <t>LRSum</t>
  </si>
  <si>
    <t>LRCom</t>
  </si>
  <si>
    <t>LRSum!A1</t>
  </si>
  <si>
    <t>Indicatorul de acoperire a necesarului de lichiditate (LCR)</t>
  </si>
  <si>
    <t>Necesar de finantare stabila(NSFR)</t>
  </si>
  <si>
    <t>Caracteristicile principale ale instrumentelor de capital</t>
  </si>
  <si>
    <t>Ajustari pentru riscul de credit</t>
  </si>
  <si>
    <t>Abordarea standardizata</t>
  </si>
  <si>
    <t>Tehnici de diminuare a riscului de credit – Prezentare generala</t>
  </si>
  <si>
    <t>Cerinte de capital</t>
  </si>
  <si>
    <t>Situatiile fluxului RWA ale expunerilor la riscul de credit conform abordarii IRB</t>
  </si>
  <si>
    <t>Situatiile fluxului RWA ale expunerilor la riscul de credit al contrapartii conform MMI</t>
  </si>
  <si>
    <t>Riscul de credit al contrapartii</t>
  </si>
  <si>
    <t>Compozitia garantiilor reale pentru expuneri la CCR</t>
  </si>
  <si>
    <t>Defalcarea expunerilor bilantiere</t>
  </si>
  <si>
    <t>Riscul de piata conform abordarii standardizate</t>
  </si>
  <si>
    <t>Grup</t>
  </si>
  <si>
    <t>Banca</t>
  </si>
  <si>
    <t>mii RON</t>
  </si>
  <si>
    <t>Active financiare derivate desemnate ca instrumente de acoperire</t>
  </si>
  <si>
    <t>Credite si avansuri acordate clientilor la cost amortizat</t>
  </si>
  <si>
    <t>Plasamente la banci la cost amortizat</t>
  </si>
  <si>
    <t>Datorii financiare derivate desemnate ca instrumente de acoperire</t>
  </si>
  <si>
    <t>Depozite de la banci</t>
  </si>
  <si>
    <t>Depozite de la clienti</t>
  </si>
  <si>
    <t>Obligatiuni emise</t>
  </si>
  <si>
    <t>Datorii privind impozitul pe profit amanat</t>
  </si>
  <si>
    <t>Capitaluri proprii</t>
  </si>
  <si>
    <t>Total capitaluri proprii aferente interesului care nu controleaza</t>
  </si>
  <si>
    <t>Total datorii si capitaluri proprii</t>
  </si>
  <si>
    <t>Referinta Fonduri Proprii</t>
  </si>
  <si>
    <t xml:space="preserve"> Cu scadenta </t>
  </si>
  <si>
    <t>Riscul de credit (excluzand CCR)</t>
  </si>
  <si>
    <t>Cerinta de capital pentru CVA</t>
  </si>
  <si>
    <t>Riscul de marfa</t>
  </si>
  <si>
    <t>Abordare simplificata</t>
  </si>
  <si>
    <t>Banci multilaterale de dezvoltare</t>
  </si>
  <si>
    <t>Scara PD</t>
  </si>
  <si>
    <t xml:space="preserve">EAD
dupa CRM
</t>
  </si>
  <si>
    <t>Numar de debitori</t>
  </si>
  <si>
    <t>Dedusa</t>
  </si>
  <si>
    <t>Industria extractiva</t>
  </si>
  <si>
    <t>Aprovizionare cu apa</t>
  </si>
  <si>
    <t>Din care nu beneficiaza de rating</t>
  </si>
  <si>
    <t>Segregata</t>
  </si>
  <si>
    <t>Nesegregata</t>
  </si>
  <si>
    <t>Actualizarile modelelor (numai MMI)</t>
  </si>
  <si>
    <t>Actualizarile modelelor</t>
  </si>
  <si>
    <t>Din care abordarea standardizata</t>
  </si>
  <si>
    <t>Din care abordarea IRB (FIRB) de baza</t>
  </si>
  <si>
    <t>Din care abordarea de baza</t>
  </si>
  <si>
    <t>Din care abordarea avansata de evaluare</t>
  </si>
  <si>
    <t>Riscul aferent titlurilor de capital (general si specific)</t>
  </si>
  <si>
    <t>IMM (pentru instrumente financiare derivate si SFT)</t>
  </si>
  <si>
    <t>Pierderi asteptate</t>
  </si>
  <si>
    <t>Optiuni</t>
  </si>
  <si>
    <t>Administratii centrale sau banci centrale</t>
  </si>
  <si>
    <t>Administratii regionale sau autoritati locale</t>
  </si>
  <si>
    <t>Entitati din sectorul public</t>
  </si>
  <si>
    <t>Organizatii internationale</t>
  </si>
  <si>
    <t>Societati</t>
  </si>
  <si>
    <t>Obligatiuni garantate</t>
  </si>
  <si>
    <t>Expuneri garantate prin garantii reale</t>
  </si>
  <si>
    <t>Expuneri garantate prin garantii financiare</t>
  </si>
  <si>
    <t>Total titluri de creanta</t>
  </si>
  <si>
    <t>Scadenta medie</t>
  </si>
  <si>
    <t>Expuneri aferente portofoliului de tranzactionare</t>
  </si>
  <si>
    <t>Expuneri extrabilantiere</t>
  </si>
  <si>
    <t>Constructii</t>
  </si>
  <si>
    <t>Comert cu ridicata si cu amanuntul</t>
  </si>
  <si>
    <t>Pe baza metodei expunerii initiale</t>
  </si>
  <si>
    <t>Totalul care este supus cerintei de capital privind CVA</t>
  </si>
  <si>
    <t>Metoda simpla a garantiilor financiare (pentru SFT)</t>
  </si>
  <si>
    <t>Metoda extinsa a garantiilor financiare (pentru SFT)</t>
  </si>
  <si>
    <t>Calitatea creditului contrapartilor</t>
  </si>
  <si>
    <t>Fluctuatiile cursului valutar</t>
  </si>
  <si>
    <t>Finantare specializata</t>
  </si>
  <si>
    <t>Scadenta reziduala</t>
  </si>
  <si>
    <t>Valoare bilantiera</t>
  </si>
  <si>
    <t>Valoare extrabilantiera</t>
  </si>
  <si>
    <t>Mai putin de 2,5 ani</t>
  </si>
  <si>
    <t>Expuneri din investitii de tip private equity</t>
  </si>
  <si>
    <t>Expuneri din titluri de capital tranzactionate la bursa</t>
  </si>
  <si>
    <t>Cerinte minime de capital</t>
  </si>
  <si>
    <t>Din care metoda marcarii la piata</t>
  </si>
  <si>
    <t>Expuneri in stare de nerambursare</t>
  </si>
  <si>
    <t>Din care in stare de nerambursare</t>
  </si>
  <si>
    <t>UE CCR1 – Analiza expunerii la CCR in functie de abordare</t>
  </si>
  <si>
    <t>Din care din partea compensarii contractuale intre produse diferite</t>
  </si>
  <si>
    <t>Garantii reale utilizate in tranzactii cu instrumente financiare derivate</t>
  </si>
  <si>
    <t>Garantii reale utilizate in SFT</t>
  </si>
  <si>
    <t>Titluri de capital in cadrul unei abordari simple ponderate la risc</t>
  </si>
  <si>
    <t>Analiza expunerii la CCR in functie de abordare</t>
  </si>
  <si>
    <t>Calitatea creditului expunerilor in functie de sectorul de activitate sau de tipurile de contraparti</t>
  </si>
  <si>
    <t>Calitatea creditului expunerilor in functie de geografie</t>
  </si>
  <si>
    <t>Expuneri inainte de CCF si de CRM</t>
  </si>
  <si>
    <t>RWA si densitatea RWA</t>
  </si>
  <si>
    <t>Institutii si societati cu o evaluare de credit pe termen scurt</t>
  </si>
  <si>
    <t>UE CCR4 – Abordarea IRB – Expuneri la CCR in functie de portofoliu si de scara PD</t>
  </si>
  <si>
    <t>UE CR6 – Abordarea IRB – Expuneri la riscul de credit in functie de clasa de expunere si plaja de valori PD</t>
  </si>
  <si>
    <t>Totalul expunerilor bilantiere (cu exceptia instrumentelor financiare derivate, a SFT si a expunerilor exceptate), din care:</t>
  </si>
  <si>
    <t>Expuneri fata de administratii regionale, banci de dezvoltare multilaterala, organizatii internationale si entitati din sectorul public, care nu sunt tratate ca entitati suverane</t>
  </si>
  <si>
    <t>Alte expuneri (de exemplu, titluri de capital, securitizari si alte active care nu corespund unor obligatii de credit);</t>
  </si>
  <si>
    <t>Din care instrumente financiare derivate si tranzactii cu termen lung de decontare</t>
  </si>
  <si>
    <t>Metodologie si politica (numai MMI)</t>
  </si>
  <si>
    <t>UE CR10 – IRB (finantare si titluri de capital specializate)</t>
  </si>
  <si>
    <t>Metodologie si politica</t>
  </si>
  <si>
    <t>IRB (finantare si titluri de capital specializate)</t>
  </si>
  <si>
    <t>Impactul compensarii si al garantiilor reale detinute asupra valorilor expunerii</t>
  </si>
  <si>
    <t>Abordarea standardizata – Expuneri la CCR in functie de portofoliul reglementat si in functie de riscuri</t>
  </si>
  <si>
    <t>Calitatea creditului expunerilor in functie de clasa de expunere si de instrument</t>
  </si>
  <si>
    <t>Modificari ale stocului ajustarilor generale si specifice pentru riscul de credit</t>
  </si>
  <si>
    <t>Modificari ale stocului de credite si de titluri de creanta in stare de nerambursare si depreciate</t>
  </si>
  <si>
    <t>Cresterea vechimii expunerilor restante</t>
  </si>
  <si>
    <t>Expuneri neperformante si restructurate</t>
  </si>
  <si>
    <t>Abordarea IRB – Expuneri la riscul de credit in functie de clasa de expunere si plaja de valori PD</t>
  </si>
  <si>
    <t>Abordarea IRB – Expuneri la CCR in functie de portofoliu si de scara PD</t>
  </si>
  <si>
    <t>Abordarea standardizata – Expunere la riscul de credit si efectele CRM</t>
  </si>
  <si>
    <t>Cerinta amortizorului combinat</t>
  </si>
  <si>
    <t>Amortizorul anticiclic de capital specific institutiei</t>
  </si>
  <si>
    <t>LRcom!A1</t>
  </si>
  <si>
    <t xml:space="preserve">Termeni si conditii contractuale aferente instrumentelor de fonduri proprii de nivel 2-imprumuturilor subordonate </t>
  </si>
  <si>
    <t>Contrapartida</t>
  </si>
  <si>
    <t>Data primirii (tragerii)</t>
  </si>
  <si>
    <t>Data scadentei</t>
  </si>
  <si>
    <t>Perioada de actualizare a ratei dobanzii</t>
  </si>
  <si>
    <t>Clauze</t>
  </si>
  <si>
    <t>Rambursari</t>
  </si>
  <si>
    <t>3 luni</t>
  </si>
  <si>
    <t>fara clauze de rambursare anticipata</t>
  </si>
  <si>
    <t>o singura transa</t>
  </si>
  <si>
    <t>Termeni si conditii contractuale aferente instrumentelor de fonduri proprii nivel 2</t>
  </si>
  <si>
    <t>Moneda</t>
  </si>
  <si>
    <t>Nr. crt.</t>
  </si>
  <si>
    <t>Riscul de rata a dobanzii (general si specific)</t>
  </si>
  <si>
    <t>0,00 pana la &lt;0,15</t>
  </si>
  <si>
    <t>0,15 pana la &lt;0,25</t>
  </si>
  <si>
    <t>0,25 pana la &lt;0,50</t>
  </si>
  <si>
    <t>0,50 pana la &lt;0,75</t>
  </si>
  <si>
    <t>0,75 pana la &lt;2,50</t>
  </si>
  <si>
    <t>2,50 pana la &lt;10,00</t>
  </si>
  <si>
    <t>10,00 pana la &lt;100,00</t>
  </si>
  <si>
    <t>Achizitionari si vanzari</t>
  </si>
  <si>
    <t>Instrumente</t>
  </si>
  <si>
    <t>UE CCR5-A – Impactul compensarii si al garantiilor reale detinute asupra valorilor expunerii</t>
  </si>
  <si>
    <t>UE MR1 – Riscul de piata conform abordarii standardizate</t>
  </si>
  <si>
    <t>UE CR4 – Abordarea standardizata – Expunere la riscul de credit si efectele CRM</t>
  </si>
  <si>
    <t>Expuneri dupa CCF si CRM</t>
  </si>
  <si>
    <t>UE CR3 – Tehnici de diminuare a riscului de credit – Prezentare generala</t>
  </si>
  <si>
    <t>EAD dupa CRM si dupa CCF</t>
  </si>
  <si>
    <t>Numarul de debitori</t>
  </si>
  <si>
    <t>Ajustari de valoare si provizioane</t>
  </si>
  <si>
    <t>UE CR5 – Abordarea standardizata</t>
  </si>
  <si>
    <t>UE CCR3 – Abordarea standardizata – Expuneri la CCR in functie de portofoliul reglementat si in functie de riscuri</t>
  </si>
  <si>
    <t>UE CCR2 – Cerinta de capital pentru CVA</t>
  </si>
  <si>
    <t>UE CR8 – Situatiile fluxului RWA ale expunerilor la riscul de credit conform abordarii IRB</t>
  </si>
  <si>
    <t>Fara maturitate</t>
  </si>
  <si>
    <t>Anexa - Unicredit Bank SA Pillar III Formulare prezentare_Q2 2019</t>
  </si>
  <si>
    <t>.</t>
  </si>
  <si>
    <t>Remunerare</t>
  </si>
  <si>
    <t>CC1</t>
  </si>
  <si>
    <t>CC2</t>
  </si>
  <si>
    <t>CCA</t>
  </si>
  <si>
    <t>c+d</t>
  </si>
  <si>
    <t>c</t>
  </si>
  <si>
    <t>a</t>
  </si>
  <si>
    <t>b</t>
  </si>
  <si>
    <t>d</t>
  </si>
  <si>
    <t>e</t>
  </si>
  <si>
    <t>f</t>
  </si>
  <si>
    <t>g</t>
  </si>
  <si>
    <t>h</t>
  </si>
  <si>
    <t>i</t>
  </si>
  <si>
    <t>UE CCR7</t>
  </si>
  <si>
    <t>Instr. capital-caracteristici'!A1</t>
  </si>
  <si>
    <t>Termeni si conditii'!A1</t>
  </si>
  <si>
    <t>Austria</t>
  </si>
  <si>
    <t>Australia</t>
  </si>
  <si>
    <t>Bulgaria</t>
  </si>
  <si>
    <t>Canada</t>
  </si>
  <si>
    <t>Indonezia</t>
  </si>
  <si>
    <t>Israel</t>
  </si>
  <si>
    <t>Nigeria</t>
  </si>
  <si>
    <t>Romania</t>
  </si>
  <si>
    <t>Slovenia</t>
  </si>
  <si>
    <t>Belgia</t>
  </si>
  <si>
    <t>Elvetia</t>
  </si>
  <si>
    <t>Cipru</t>
  </si>
  <si>
    <t>Germania</t>
  </si>
  <si>
    <t>Danemarca</t>
  </si>
  <si>
    <t>Spania</t>
  </si>
  <si>
    <t>Franta</t>
  </si>
  <si>
    <t>Grecia</t>
  </si>
  <si>
    <t>Ungaria</t>
  </si>
  <si>
    <t>Irlanda</t>
  </si>
  <si>
    <t>Italia</t>
  </si>
  <si>
    <t>Liban</t>
  </si>
  <si>
    <t>Olanda</t>
  </si>
  <si>
    <t>Polonia</t>
  </si>
  <si>
    <t>Suedia</t>
  </si>
  <si>
    <t>Slovacia</t>
  </si>
  <si>
    <t>Turcia</t>
  </si>
  <si>
    <t>Ajustarea pentru entitatile consolidate in scop contabil, dar care nu intra in sfera consolidarii prudentiale</t>
  </si>
  <si>
    <t>Ajustare pentru elementele extrabilantiere (si anume conversia expunerilor extrabilantiere in sume de credit echivalente)</t>
  </si>
  <si>
    <t>Alte ajustari</t>
  </si>
  <si>
    <t>CCF mediu</t>
  </si>
  <si>
    <t>Expuneri initiale bilantiere brute</t>
  </si>
  <si>
    <t>Expuneri extrabilantiere inainte de CCF</t>
  </si>
  <si>
    <t>PD medie</t>
  </si>
  <si>
    <t>LGD medie</t>
  </si>
  <si>
    <t>Clasa de expunere</t>
  </si>
  <si>
    <t>UE LI1</t>
  </si>
  <si>
    <t>UE LI2</t>
  </si>
  <si>
    <t>UE LI3</t>
  </si>
  <si>
    <t>A</t>
  </si>
  <si>
    <t>B</t>
  </si>
  <si>
    <t>Informatii cu privire la remunerarea angajatilor Bancii</t>
  </si>
  <si>
    <t>UE CR9</t>
  </si>
  <si>
    <t>PV1</t>
  </si>
  <si>
    <t>PV1'!A1</t>
  </si>
  <si>
    <t>IRRBB1</t>
  </si>
  <si>
    <t>IRRBB1!A1</t>
  </si>
  <si>
    <t>Art 16 Reg BNR 5_2013'!A1</t>
  </si>
  <si>
    <t>PV1: Cerinte de evaluare prudenta</t>
  </si>
  <si>
    <t>Rate de dobanda</t>
  </si>
  <si>
    <t>Schimb valutar</t>
  </si>
  <si>
    <t>Credit</t>
  </si>
  <si>
    <t>Marfuri</t>
  </si>
  <si>
    <t>Din care: 
In portofoliul de tranzactionare</t>
  </si>
  <si>
    <t>Din care: 
In afara portofoliului de tranzactionare</t>
  </si>
  <si>
    <t>Valoarea medie de piata</t>
  </si>
  <si>
    <t>Costurile de inchidere</t>
  </si>
  <si>
    <t>Riscul de concentrare</t>
  </si>
  <si>
    <t>Rezilierea</t>
  </si>
  <si>
    <t>Riscul de model</t>
  </si>
  <si>
    <t>Riscurile operationale</t>
  </si>
  <si>
    <t>Costurile de investitie si de finantare</t>
  </si>
  <si>
    <t>Marjele de credit constatate in avans</t>
  </si>
  <si>
    <t xml:space="preserve">Costurile administrative viitoare </t>
  </si>
  <si>
    <t>Total ajustari</t>
  </si>
  <si>
    <t>Perioada</t>
  </si>
  <si>
    <t>Maxim</t>
  </si>
  <si>
    <t>Cerinte de capital privind riscul  operational</t>
  </si>
  <si>
    <t>Cerinte de Capital pentru Riscul Operational (EUR)</t>
  </si>
  <si>
    <t>Cerinte de publicare prevazute de articolul 16 al Regulamentului Bancii Nationale a Romaniei nr.5/2013 privind cerinte prudentiale pentru institutiile de credit</t>
  </si>
  <si>
    <t>Membrul Consiliului de Supraveghere</t>
  </si>
  <si>
    <t>Zeynep Nazan Somer Ozelgin</t>
  </si>
  <si>
    <t>UE CR9 – Abordarea IRB – Testarea ex-post a PD pe clase de expunere</t>
  </si>
  <si>
    <t>UE LI1 – Diferente intre perimetrele de consolidare contabila si prudentiala si punerea in corespondenta a categoriilor de elemente din situatiile financiare cu categoriile de riscuri reglementate</t>
  </si>
  <si>
    <t>Valori contabile, astfel cum au fost raportate in situatii financiare publicate</t>
  </si>
  <si>
    <t>Valori contabile conform perimetrului de consolidare prudentiala</t>
  </si>
  <si>
    <t>Valori contabile ale elementelor</t>
  </si>
  <si>
    <t>Care fac obiectul cadrului de reglementare privind riscul de credit</t>
  </si>
  <si>
    <t xml:space="preserve">Care fac obiectul CCR </t>
  </si>
  <si>
    <t>Care fac obiectul cadrului de reglementare aplicabil securitizarilor</t>
  </si>
  <si>
    <t>Care fac obiectul cadrului de reglementare privind riscul de piata</t>
  </si>
  <si>
    <t>Care nu fac obiectul cerintelor de capital sau care fac obiectul deducerii din capital</t>
  </si>
  <si>
    <t>Active</t>
  </si>
  <si>
    <t>Creante privind impozitul pe profit amanat</t>
  </si>
  <si>
    <t>Datorii</t>
  </si>
  <si>
    <t>Datorii din portofoliul de tranzactionare</t>
  </si>
  <si>
    <t>Alte datorii</t>
  </si>
  <si>
    <t>UE LI2 – Principalele surse de diferente intre valorile expunerii reglementate si valorile contabile din situatiile financiare</t>
  </si>
  <si>
    <t>Elemente care fac obiectul</t>
  </si>
  <si>
    <t>Cadrului riscului de credit</t>
  </si>
  <si>
    <t>Cadrului CCR</t>
  </si>
  <si>
    <t>Cadrului aplicabil securitizarilor</t>
  </si>
  <si>
    <t>Cadrului riscului de piata</t>
  </si>
  <si>
    <t>Suma valorilor contabile ale activelor in conformitate cu perimetrul de consolidare prudentiala (in conformitate cu formularul UE LI1)</t>
  </si>
  <si>
    <t>Suma valorilor contabile ale datoriilor in conformitate cu perimetrul de consolidare prudentiala (in conformitate cu formularul UE LI1)</t>
  </si>
  <si>
    <t>Suma totala neta in conformitate cu perimetrul de consolidare prudentiala</t>
  </si>
  <si>
    <t>Sumele elementelor extrabilantiere</t>
  </si>
  <si>
    <t>Diferente datorate diferitelor reguli de compensare,altele decat cele incluse deja in randul 2</t>
  </si>
  <si>
    <t>Diferente datorate luarii in considerare a provizioanelor</t>
  </si>
  <si>
    <t>Diferente datorate filtrelor prudentiale</t>
  </si>
  <si>
    <t>Valori ale expunerii luate in considerare in scopuri de reglementare</t>
  </si>
  <si>
    <t>UE LI3 – Prezentarea diferentelor existente intre perimetrele de consolidare (pentru fiecare entitate)</t>
  </si>
  <si>
    <t>Denumirea entitatii</t>
  </si>
  <si>
    <t>Metoda de consolidare contabila</t>
  </si>
  <si>
    <t>Metoda de consolidare prudentiala</t>
  </si>
  <si>
    <t>Descrierea entitatii</t>
  </si>
  <si>
    <t>Consolidata prin metoda consolidarii globale</t>
  </si>
  <si>
    <t>Consolidata prin metoda consolidarii proportionale</t>
  </si>
  <si>
    <t>Nici consolidata si nici dedusa</t>
  </si>
  <si>
    <t>UniCredit Consumer Financing IFN S.A.</t>
  </si>
  <si>
    <t>X</t>
  </si>
  <si>
    <t>UniCredit Leasing Corporation IFN S.A.</t>
  </si>
  <si>
    <t>Societate de leasing financiar</t>
  </si>
  <si>
    <t>din care: IMM-uri</t>
  </si>
  <si>
    <t>Alte tari</t>
  </si>
  <si>
    <t xml:space="preserve">Active grevate </t>
  </si>
  <si>
    <t>Valoarea contabila a activelor grevate de sarcini</t>
  </si>
  <si>
    <t>Valoarea justa a activelor grevate de sarcini</t>
  </si>
  <si>
    <t>Valoarea contabila a activelor negrevate de sarcini</t>
  </si>
  <si>
    <t>Valoarea justa a activelor negrevate de sarcini</t>
  </si>
  <si>
    <t>din care teoretic eligibile EHQLA si HQLA</t>
  </si>
  <si>
    <t>040</t>
  </si>
  <si>
    <t>050</t>
  </si>
  <si>
    <t>060</t>
  </si>
  <si>
    <t>080</t>
  </si>
  <si>
    <t>090</t>
  </si>
  <si>
    <t>100</t>
  </si>
  <si>
    <t>Activele institutiei raportoare</t>
  </si>
  <si>
    <t>Instrumente de capital</t>
  </si>
  <si>
    <t xml:space="preserve">Titluri de creanta </t>
  </si>
  <si>
    <t>din care: obligatiuni garantate</t>
  </si>
  <si>
    <t>din care: active garantate cu titluri</t>
  </si>
  <si>
    <t>din care: emise de administratii centrale</t>
  </si>
  <si>
    <t>din care: emise de societati financiare</t>
  </si>
  <si>
    <t>din care: emise de societati nefinanciare</t>
  </si>
  <si>
    <t>Datorii corespunzatoare, datorii contingente sau titluri de valoare imprumutate</t>
  </si>
  <si>
    <t>Active, garantii reale primite si titluri de creanta proprii emise, altele decat obligatiunile garantate si titlurile de valoare garantate cu active (ABS) grevate de sarcini</t>
  </si>
  <si>
    <t>Valoarea contabila a datoriilor financiare selectate</t>
  </si>
  <si>
    <t xml:space="preserve">Membrii organului de conducere in functia sa de supraveghere </t>
  </si>
  <si>
    <t xml:space="preserve">Membrii organului de conducere in functia sa de conducere </t>
  </si>
  <si>
    <t xml:space="preserve">Servicii bancare de investitii </t>
  </si>
  <si>
    <t xml:space="preserve">Servicii bancare de retail </t>
  </si>
  <si>
    <t xml:space="preserve">Administrarea activelor </t>
  </si>
  <si>
    <t xml:space="preserve">Functii corporative </t>
  </si>
  <si>
    <t xml:space="preserve">Functii de control independente </t>
  </si>
  <si>
    <t xml:space="preserve">Toate celelalte domenii de activitate </t>
  </si>
  <si>
    <t xml:space="preserve">Numarul de membri ai personalului </t>
  </si>
  <si>
    <t xml:space="preserve">Numarul total de angajati, in echivalent norma intreaga </t>
  </si>
  <si>
    <t>Informatii privind remuneratia pentru Personalul Identificat</t>
  </si>
  <si>
    <t xml:space="preserve">Numarul membrilor Personalului identificat, in echivalent norma intreaga </t>
  </si>
  <si>
    <t xml:space="preserve">- numerar </t>
  </si>
  <si>
    <t xml:space="preserve">- alte tipuri de instrumente </t>
  </si>
  <si>
    <t>Garantii</t>
  </si>
  <si>
    <t>Valoare contabila bruta/valoarea nominala a expunerilor cu masuri de restructurare</t>
  </si>
  <si>
    <t>Restructurari performante</t>
  </si>
  <si>
    <t>Restructurari neperformante</t>
  </si>
  <si>
    <t>Pentru restructurari performante</t>
  </si>
  <si>
    <t>Pentru restructurari neperformante</t>
  </si>
  <si>
    <t>Depreciere cumulata, modificare negativa cumulata a valorii juste datorata riscului de credit si provizioanelor</t>
  </si>
  <si>
    <t>Colaterale si garantii primite pentru expunerile restructurate</t>
  </si>
  <si>
    <t>Din care pentru expuneri neperformante cu masuri de restructurare</t>
  </si>
  <si>
    <t>Credite acordate si avansuri</t>
  </si>
  <si>
    <t>Banci centrale</t>
  </si>
  <si>
    <t>Administratii centrale</t>
  </si>
  <si>
    <t>Institutii de credit</t>
  </si>
  <si>
    <t>Alte societati financiare</t>
  </si>
  <si>
    <t>Societati nefinanciare</t>
  </si>
  <si>
    <t>Angajamente de creditare date</t>
  </si>
  <si>
    <t>Valoarea contabila bruta a expunerilor restructurate</t>
  </si>
  <si>
    <t>Credite si avansuri acordate care au fost restructurate mai mult de doua ori</t>
  </si>
  <si>
    <t>Valoarea contabila bruta/valoarea nominala</t>
  </si>
  <si>
    <t>Expuneri performante</t>
  </si>
  <si>
    <t>Expuneri neperformante</t>
  </si>
  <si>
    <t>din care IMM-uri</t>
  </si>
  <si>
    <t>Expuneri perfomante</t>
  </si>
  <si>
    <t>Expuneri neperformante - modificare negativa cumulata a valorii juste datorata riscului de credit si provizioanelor</t>
  </si>
  <si>
    <t>Din care in stadiul 1</t>
  </si>
  <si>
    <t>Din care in stadiul 2</t>
  </si>
  <si>
    <t>Din care in stadiul 3</t>
  </si>
  <si>
    <t>Valoarea la recunoastera initiala</t>
  </si>
  <si>
    <t>Modificari negative cumulate</t>
  </si>
  <si>
    <t>Altele decat imobilizarile corporale</t>
  </si>
  <si>
    <t>Valoarea contabila bruta</t>
  </si>
  <si>
    <t>Total colaterale obtinute prin luare in posesie</t>
  </si>
  <si>
    <t>Depreciere cumulata</t>
  </si>
  <si>
    <t>Reducerea soldului datoriei</t>
  </si>
  <si>
    <t>Activitati financiare si de asigurare</t>
  </si>
  <si>
    <t>Industrie</t>
  </si>
  <si>
    <t>Performante</t>
  </si>
  <si>
    <t>Neperformante</t>
  </si>
  <si>
    <t>Din care proprietati imobiliare</t>
  </si>
  <si>
    <t>Garantii financiare primite</t>
  </si>
  <si>
    <t>Din care plafonate la valoarea expunerii</t>
  </si>
  <si>
    <t>din care active detinute in vederea vanzarii necurente</t>
  </si>
  <si>
    <t>Din care instrumente cu LTV* intre 60% si 80%</t>
  </si>
  <si>
    <t>Din care instrumente cu LTV* intre 80% si 100%</t>
  </si>
  <si>
    <t>Din care instrumente cu LTV* &gt; 100%</t>
  </si>
  <si>
    <t>Consolidat</t>
  </si>
  <si>
    <t>Total active conform situatiilor financiare publicate</t>
  </si>
  <si>
    <t>Active reprezentand dreptul de utilizare</t>
  </si>
  <si>
    <t>Datorii din operatiuni de leasing</t>
  </si>
  <si>
    <t>Tehnici de diminuare a riscului de credit: abordarea standardizata</t>
  </si>
  <si>
    <t>Garantii financiare</t>
  </si>
  <si>
    <t>Alte garantii</t>
  </si>
  <si>
    <t>Expuneri catre sau garantate de administratii sau banci centrale</t>
  </si>
  <si>
    <t>Expuneri catre sau garantate de guverne regionale si autoritai locale</t>
  </si>
  <si>
    <t>Expuneri catre sau garantate de sectorul public</t>
  </si>
  <si>
    <t>Expuneri catre sau garantate de banci multimaterale de dezvoltare</t>
  </si>
  <si>
    <t>Expuneri catre sau garantate de organizatii internationale</t>
  </si>
  <si>
    <t>Expuneri catre sau garantate de institutii</t>
  </si>
  <si>
    <t>Expuneri catre sau garantate de societati si alte parti</t>
  </si>
  <si>
    <t>Expunere de tip retail</t>
  </si>
  <si>
    <t>Expuneri garantate imobiliar</t>
  </si>
  <si>
    <t>Expuneri in intarziere</t>
  </si>
  <si>
    <t>Expuneri de mare risc</t>
  </si>
  <si>
    <t>Expuneri sub forma de titluri bancare garantate (titluri acoperite)</t>
  </si>
  <si>
    <t>Expuneri pe termen scurt catre companii si alte parti sau institutii</t>
  </si>
  <si>
    <t>Expuneri catre organisme de plasament colectiv</t>
  </si>
  <si>
    <t>Abordarea IRB - de baza</t>
  </si>
  <si>
    <t>Abordarea IRB - avansata</t>
  </si>
  <si>
    <t>Alte expuneri de tip retail: persoane fizice</t>
  </si>
  <si>
    <t>Expuneri catre sau garantate de societati - altii</t>
  </si>
  <si>
    <t>Expuneri catre sau garantate de societati - IMM-uri</t>
  </si>
  <si>
    <t>Expuneri garantate imobiliar - IMM-uri</t>
  </si>
  <si>
    <t>Expuneri garantate imobiliar: persoane fizice</t>
  </si>
  <si>
    <t>Expuneri revolving retail</t>
  </si>
  <si>
    <t>Expuneri din titluri de capital</t>
  </si>
  <si>
    <t>Tehnici de diminuare a riscului de credit: abordarea IRB</t>
  </si>
  <si>
    <t>CRM-SA'!A1</t>
  </si>
  <si>
    <t>CRM-IRB'!A1</t>
  </si>
  <si>
    <t>CRM-SA</t>
  </si>
  <si>
    <t>CRM-IRB</t>
  </si>
  <si>
    <t>Rating</t>
  </si>
  <si>
    <t>CLN</t>
  </si>
  <si>
    <t>Rating de investitie</t>
  </si>
  <si>
    <t>Persoane fizice</t>
  </si>
  <si>
    <t>Companii / IMM-uri</t>
  </si>
  <si>
    <t>Alte entitati</t>
  </si>
  <si>
    <t>Banci</t>
  </si>
  <si>
    <t>Alte entitati publice</t>
  </si>
  <si>
    <t>Guverne si Banci centrale</t>
  </si>
  <si>
    <t>clienti</t>
  </si>
  <si>
    <t>banci</t>
  </si>
  <si>
    <t>Emitent cu indicatia tarii in care e inregistrata garantia</t>
  </si>
  <si>
    <t>Tip</t>
  </si>
  <si>
    <t>Garantii si derivative</t>
  </si>
  <si>
    <t>valoarea justa</t>
  </si>
  <si>
    <t>Gaj pe titluri</t>
  </si>
  <si>
    <t>Alte gajuri</t>
  </si>
  <si>
    <t>Propietati</t>
  </si>
  <si>
    <t>Gaj pe depozitele in numerar</t>
  </si>
  <si>
    <t>Colaterale</t>
  </si>
  <si>
    <t>Tipuri</t>
  </si>
  <si>
    <t>Tipuri de protectii cu indicarea tarii in care este inregistrat colateralul</t>
  </si>
  <si>
    <t>Alte titluri</t>
  </si>
  <si>
    <t xml:space="preserve">Obligatiuni de stat (banci centrale, </t>
  </si>
  <si>
    <t>Obligatiuni corporative</t>
  </si>
  <si>
    <t>Obligatiuni ale institutilor financiare supravegheate</t>
  </si>
  <si>
    <t>Termen scurt (&lt;5 ani)</t>
  </si>
  <si>
    <t>(&gt;5 ani)</t>
  </si>
  <si>
    <t>Guarantees - Credit Derivatives - CLN</t>
  </si>
  <si>
    <t>Guarantees - Credit Derivatives - Government and Central Banks - Investment grade</t>
  </si>
  <si>
    <t>Guarantees - Credit Derivatives - Government and Central Banks - Non Investment grade</t>
  </si>
  <si>
    <t>Guarantees - Credit Derivatives - Government and Central Banks - Unrated / not available</t>
  </si>
  <si>
    <t>Guarantees - Credit Derivatives - Other Public Entities - Investment grade</t>
  </si>
  <si>
    <t>Guarantees - Credit Derivatives - Other Public Entities - Non Investment grade</t>
  </si>
  <si>
    <t>Guarantees - Credit Derivatives - Other Public Entities - Unrated / not available</t>
  </si>
  <si>
    <t>Guarantees - Credit Derivatives - Banks - Investment grade</t>
  </si>
  <si>
    <t>Guarantees - Credit Derivatives - Banks - Non Investment grade</t>
  </si>
  <si>
    <t>Guarantees - Credit Derivatives - Banks - Unrated / not available</t>
  </si>
  <si>
    <t>Guarantees - Credit Derivatives - Other Entities - Investment grade</t>
  </si>
  <si>
    <t>Guarantees - Credit Derivatives - Other Entities - Non Investment grade</t>
  </si>
  <si>
    <t>Guarantees - Credit Derivatives - Other Entities - Unrated / not available</t>
  </si>
  <si>
    <t>Guarantees - Personal Guarantees - Government and Central Banks - Investment grade</t>
  </si>
  <si>
    <t>Guarantees - Personal Guarantees - Government and Central Banks - Non Investment grade</t>
  </si>
  <si>
    <t>Guarantees - Personal Guarantees - Government and Central Banks - Unrated / not available</t>
  </si>
  <si>
    <t>Guarantees - Personal Guarantees - Other Public Entities - Investment grade</t>
  </si>
  <si>
    <t>Guarantees - Personal Guarantees - Other Public Entities - Non Investment grade</t>
  </si>
  <si>
    <t>Guarantees - Personal Guarantees - Other Public Entities - Unrated / not available</t>
  </si>
  <si>
    <t>Guarantees - Personal Guarantees - Banks - Investment grade</t>
  </si>
  <si>
    <t>Guarantees - Personal Guarantees - Banks - Non Investment grade</t>
  </si>
  <si>
    <t>Guarantees - Personal Guarantees - Banks - Unrated / not available</t>
  </si>
  <si>
    <t>Guarantees - Personal Guarantees - Corporate / SMEs - Investment grade</t>
  </si>
  <si>
    <t>Guarantees - Personal Guarantees - Corporate / SMEs - Non Investment grade</t>
  </si>
  <si>
    <t>Guarantees - Personal Guarantees - Corporate / SMEs - Unrated / not available</t>
  </si>
  <si>
    <t>Guarantees - Personal Guarantees - Physical persons</t>
  </si>
  <si>
    <t>Collaterals - Pledge on Securities - Other securities - Unrated / not available - (&gt;= 5 years)</t>
  </si>
  <si>
    <t>Collaterals - Pledge on Securities - Other securities - Unrated / not available - Short term (&lt; 5 years)</t>
  </si>
  <si>
    <t>Collaterals - Pledge on Securities - Other securities - Non Investment grade - (&gt;= 5 years)</t>
  </si>
  <si>
    <t>Collaterals - Pledge on Securities - Other securities -  Investment Grade -  (&gt;= 5 years)</t>
  </si>
  <si>
    <t>Collaterals - Pledge on Securities - Other securities - Investment Grade - Short term (&lt; 5 years)</t>
  </si>
  <si>
    <t>Collaterals - Pledge on Securities - Corporate Bonds - Unrated / not available - (&gt;= 5 years)</t>
  </si>
  <si>
    <t>Collaterals - Pledge on Securities - Corporate Bonds - Unrated / not available - Short term (&lt; 5 years)</t>
  </si>
  <si>
    <t>Collaterals - Pledge on Securities - Corporate Bonds - Non Investment grade - (&gt;= 5 years)</t>
  </si>
  <si>
    <t>Collaterals - Pledge on Securities - Corporate Bonds -  Investment Grade -  (&gt;= 5 years)</t>
  </si>
  <si>
    <t>Collaterals - Pledge on Securities - Corporate Bonds - Investment Grade - Short term (&lt; 5 years)</t>
  </si>
  <si>
    <t>Collaterals - Pledge on Securities - Supervised Financial institution Bonds  - Unrated / not available - (&gt;= 5 years)</t>
  </si>
  <si>
    <t>Collaterals - Pledge on Securities - Supervised Financial institution Bonds - Unrated / not available - Short term (&lt; 5 years)</t>
  </si>
  <si>
    <t>Collaterals - Pledge on Securities - Supervised Financial institution Bonds - Non Investment grade - (&gt;= 5 years)</t>
  </si>
  <si>
    <t>Collaterals - Pledge on Securities - Supervised Financial institution Bonds -  Investment Grade -  (&gt;= 5 years)</t>
  </si>
  <si>
    <t>Collaterals - Pledge on Securities - Supervised Financial institution Bonds - Investment Grade - Short term (&lt; 5 years)</t>
  </si>
  <si>
    <t>Collaterals - Pledge on Securities - Governments Bonds - Unrated / not available - (&gt;= 5 years)</t>
  </si>
  <si>
    <t>Collaterals - Pledge on Securities - Governments Bonds - Unrated / not available - Short term (&lt; 5 years)</t>
  </si>
  <si>
    <t>Collaterals - Pledge on Securities - Governments Bonds - Non Investment grade - (&gt;= 5 years)</t>
  </si>
  <si>
    <t>Collaterals - Pledge on Securities - Governments Bonds - Non Investment grade - Short term (&lt; 5 years)</t>
  </si>
  <si>
    <t>Collaterals - Pledge on Securities - Governments Bonds - Investment Grade - (&gt;= 5 years)</t>
  </si>
  <si>
    <t>Collaterals - Pledge on Securities - Goverments Bonds - Investment Grade - Short term (&lt; 5 years)</t>
  </si>
  <si>
    <t>Collaterals - Pledge on Cash deposits</t>
  </si>
  <si>
    <t>Collaterals - Other pledges</t>
  </si>
  <si>
    <t>Collateral garatees - Property</t>
  </si>
  <si>
    <t>Collaterals - Other assets</t>
  </si>
  <si>
    <t>din care eligibila pt tehnici diminuare risc de credit</t>
  </si>
  <si>
    <t>Rating categ. speculativa</t>
  </si>
  <si>
    <t>Fara rating/rating indisponibil</t>
  </si>
  <si>
    <t>Maturitate</t>
  </si>
  <si>
    <t>Test de stres pentru IRRBB</t>
  </si>
  <si>
    <t>Fonduri proprii totale / T1</t>
  </si>
  <si>
    <t>Testul de stres reglementat IR (BB)</t>
  </si>
  <si>
    <t>1 miscare paralela + 200bps</t>
  </si>
  <si>
    <t>2 miscare paralela - 200bps</t>
  </si>
  <si>
    <t>IRRBB definitia Basel (BB)</t>
  </si>
  <si>
    <t>3 Soc paralel ascendent</t>
  </si>
  <si>
    <t>4 Soc paralel descendent</t>
  </si>
  <si>
    <t>5 Cresterea pantei curbei randamentelor</t>
  </si>
  <si>
    <t>6 Aplatizarea pantei curbei randamentelor</t>
  </si>
  <si>
    <t>7 Cresterea ratelor pe termen scurt</t>
  </si>
  <si>
    <t>8 Scaderea ratelor pe termen scurt</t>
  </si>
  <si>
    <t>Testarea extremelor</t>
  </si>
  <si>
    <t>% total FP</t>
  </si>
  <si>
    <t>% FP T1</t>
  </si>
  <si>
    <t xml:space="preserve">Remuneratia fixa totala (in lei), din care: </t>
  </si>
  <si>
    <t xml:space="preserve">Remuneratie variabila totala (in lei), din care: </t>
  </si>
  <si>
    <t>Organ de conducere</t>
  </si>
  <si>
    <t>Personal identificat</t>
  </si>
  <si>
    <t>Pasquale Giamboi</t>
  </si>
  <si>
    <t>Titluri de datorie</t>
  </si>
  <si>
    <t>Credite si avansuri neperformante restructurate care nu au indeplinit criteriile de iesire din categoria expunerilor neperformante</t>
  </si>
  <si>
    <t>Restante &gt; 7 ani</t>
  </si>
  <si>
    <t xml:space="preserve">Din care in stare de nerambursare </t>
  </si>
  <si>
    <t xml:space="preserve">Provizioane pentru angajamente extrabilantiere si garantii financiare acordate </t>
  </si>
  <si>
    <t>Restante
&gt; 180 zile 
≤ 1 an</t>
  </si>
  <si>
    <t>Restante
&gt; 90 zile
≤ 180 zile</t>
  </si>
  <si>
    <t>Restante
&gt; 1 an ≤ 2 ani</t>
  </si>
  <si>
    <t>Restante
&gt; 2 ani ≤ 5 ani</t>
  </si>
  <si>
    <t>Restante
&gt; 5 ani ≤ 7 ani</t>
  </si>
  <si>
    <t>Din care garantate</t>
  </si>
  <si>
    <t>Din care garantate cu proprietati imobiliare</t>
  </si>
  <si>
    <t>Deprecieri acumulate pentru active garantate</t>
  </si>
  <si>
    <t>Din care peste valoarea expunerii</t>
  </si>
  <si>
    <t>Valori cumulate valori scoase in afara bilantului</t>
  </si>
  <si>
    <t>Proprietati imobiliare rezidentiale</t>
  </si>
  <si>
    <t>Proprietati imobiliare comerciale</t>
  </si>
  <si>
    <t xml:space="preserve">Instrumente de capital si instrumente de datorie </t>
  </si>
  <si>
    <t>Reposedate ≤ 2 years</t>
  </si>
  <si>
    <t>Reposedate &gt; 2 years ≤ 5 years</t>
  </si>
  <si>
    <t>Reposedate &gt; 5 years</t>
  </si>
  <si>
    <t>Colateral obtinut prin luarea in posesie clasificate drept imobilizari corporale</t>
  </si>
  <si>
    <t>Colateral obtinut prin luarea in posesie clasificate drept altele decat imobilizari corporale</t>
  </si>
  <si>
    <t>Instrumente de capital si instrumente de datorie</t>
  </si>
  <si>
    <t>Instrumente de datorie</t>
  </si>
  <si>
    <t>Expuneri perfomante - deprecieri acumulate si provizioane</t>
  </si>
  <si>
    <t>Din care, care fac obiectul deprecierii</t>
  </si>
  <si>
    <t>EU-5a</t>
  </si>
  <si>
    <t>Expunerea stabilita in conformitate cu metoda expunerii initiale</t>
  </si>
  <si>
    <t>(Deducerea creantelor inregistrate ca active pentru marja de variatie in numerar constituita pentru tranzactiile cu instrumente financiare derivate)</t>
  </si>
  <si>
    <t>Valoarea notionala efectiva ajustata a instrumentelor financiare derivate de credit subscrise</t>
  </si>
  <si>
    <t>EU-19a</t>
  </si>
  <si>
    <t>EU-19b</t>
  </si>
  <si>
    <t>Aplicare integrala</t>
  </si>
  <si>
    <t>Suma (principal) valuta originala</t>
  </si>
  <si>
    <t>Suma (principal) lei echivalenti</t>
  </si>
  <si>
    <t>Alte garantii eligibile</t>
  </si>
  <si>
    <t>Date</t>
  </si>
  <si>
    <t>Total expuneri Valoare contabila, din care:</t>
  </si>
  <si>
    <t>Expuneri negarantate – Valoare contabila</t>
  </si>
  <si>
    <t>Expuneri garantate – Valoare contabila, din care:</t>
  </si>
  <si>
    <t>Datorii financiare detinute la valoarea justa</t>
  </si>
  <si>
    <t>Marea Britanie</t>
  </si>
  <si>
    <t>RAF</t>
  </si>
  <si>
    <t>Limit</t>
  </si>
  <si>
    <t>(EUR)</t>
  </si>
  <si>
    <t>B.2) VaR componenta IRRBB</t>
  </si>
  <si>
    <t>Total ccys</t>
  </si>
  <si>
    <t>Limita</t>
  </si>
  <si>
    <t>0-3M</t>
  </si>
  <si>
    <t>3M-1Y</t>
  </si>
  <si>
    <t>1Y-3Y</t>
  </si>
  <si>
    <t>3Y-10Y</t>
  </si>
  <si>
    <t>10Y+</t>
  </si>
  <si>
    <t>Tinta</t>
  </si>
  <si>
    <t>k</t>
  </si>
  <si>
    <t>of which: Households</t>
  </si>
  <si>
    <t>of which: Non-financial corporations</t>
  </si>
  <si>
    <t>Loans and advances subject to moratoria</t>
  </si>
  <si>
    <t xml:space="preserve">    of which: Collateralised by residential immovable property</t>
  </si>
  <si>
    <t xml:space="preserve">    of which: Small and Medium-sized Enterprises</t>
  </si>
  <si>
    <t xml:space="preserve">    of which: Collateralised by commercial immovable property</t>
  </si>
  <si>
    <t>Template 1 Covid</t>
  </si>
  <si>
    <t>Fromular 1 Covid - Informatii despre credite si avansuri subiect al moratoriilor legislative si ne-legislative</t>
  </si>
  <si>
    <t>Fromular 2 Covid - Defalcarea creditelor si avansurilor subiect al moratoriilor legislative si ne-legislative dupa maturitatea reziduala a moratoriilor</t>
  </si>
  <si>
    <t>Durata reziduala a moratoriilor</t>
  </si>
  <si>
    <t>&lt;= 3 luni</t>
  </si>
  <si>
    <t>3 -6 luni</t>
  </si>
  <si>
    <t>6 -9 luni</t>
  </si>
  <si>
    <t>9 -12 luni</t>
  </si>
  <si>
    <t>din care : Gospodarii</t>
  </si>
  <si>
    <t>din care : in stare de nerambursare</t>
  </si>
  <si>
    <t>din care: garantate cu propietati imobiliare comerciale</t>
  </si>
  <si>
    <t>din care: garantate cu propietati imobiliare rezidentiale</t>
  </si>
  <si>
    <t>Credite si avansuri pt care s-au oferit moratorii</t>
  </si>
  <si>
    <t>Credite si avansuri pt care s-au aplicat moratorii</t>
  </si>
  <si>
    <t>Intrari de expuneri neperformante</t>
  </si>
  <si>
    <t>din care: expuneri cu masuri de restructurare</t>
  </si>
  <si>
    <t>dinc are: instrumente cu risc crescut de la recunoasterea initiala dar ne-provizioante (stadiul 2)</t>
  </si>
  <si>
    <t>Valoare bruta</t>
  </si>
  <si>
    <t>Depreciere acumulata, modificari negative cumulate de valoare justa datorita riscului de credit</t>
  </si>
  <si>
    <t>dinc are: moratoriu legislativ</t>
  </si>
  <si>
    <t>Template 2 Covid</t>
  </si>
  <si>
    <t>Template 3 Covid</t>
  </si>
  <si>
    <t>Fromular 3 Covid - Informatii despre creditele si avansurile nou acordate in baza noilor scheme de garantare introduse ca raspuns la COVID-19</t>
  </si>
  <si>
    <t>Valoarea maxima a garantiei care poate fi luata in considerare</t>
  </si>
  <si>
    <t>din care: restructurate</t>
  </si>
  <si>
    <t>Garantii publice primite</t>
  </si>
  <si>
    <t>Credite si avansuri subiect al schemelor publice de garantare</t>
  </si>
  <si>
    <t>din care: companii ne-financiare</t>
  </si>
  <si>
    <t>Intrari in expuneri ne-perfomante</t>
  </si>
  <si>
    <t>altele</t>
  </si>
  <si>
    <t>dedusa</t>
  </si>
  <si>
    <t>C72</t>
  </si>
  <si>
    <t>C73</t>
  </si>
  <si>
    <t>Higher outflows</t>
  </si>
  <si>
    <t>C74</t>
  </si>
  <si>
    <t>Sold la 31.12.2020</t>
  </si>
  <si>
    <t>ROMANIA</t>
  </si>
  <si>
    <t>AUSTRIA</t>
  </si>
  <si>
    <t>BULGARIA</t>
  </si>
  <si>
    <t>ISRAEL</t>
  </si>
  <si>
    <t>CANADA</t>
  </si>
  <si>
    <t>DUBAI</t>
  </si>
  <si>
    <t>SLOVENIA</t>
  </si>
  <si>
    <t>GEORGIA</t>
  </si>
  <si>
    <t>MALTA</t>
  </si>
  <si>
    <t>INDIA</t>
  </si>
  <si>
    <t>31.12.2020</t>
  </si>
  <si>
    <t>Total capitaluri proprii</t>
  </si>
  <si>
    <t>Titluri de datorie la cost amortizat</t>
  </si>
  <si>
    <t xml:space="preserve">   Din care: elemente in curs de colectare datorate altor banci - tranzactii repo</t>
  </si>
  <si>
    <t>UniCredit Insurance Broker S.R.L.</t>
  </si>
  <si>
    <t>Broker de asigurari</t>
  </si>
  <si>
    <t>Ajustari privind riscul de credit</t>
  </si>
  <si>
    <t>Q4 2020</t>
  </si>
  <si>
    <t>IRB</t>
  </si>
  <si>
    <t>Total pre-diversificare</t>
  </si>
  <si>
    <t>Total post-diversificare</t>
  </si>
  <si>
    <t>Incertitudinea pretului de piata</t>
  </si>
  <si>
    <t>(EUR mio)</t>
  </si>
  <si>
    <t>UCB</t>
  </si>
  <si>
    <t>RO Group</t>
  </si>
  <si>
    <t>Georgia</t>
  </si>
  <si>
    <t>Tunisia</t>
  </si>
  <si>
    <t>Moldova</t>
  </si>
  <si>
    <t>Vietnam</t>
  </si>
  <si>
    <t xml:space="preserve">TOTAL  </t>
  </si>
  <si>
    <t>RON '000</t>
  </si>
  <si>
    <t>Sovereign (PD)</t>
  </si>
  <si>
    <t>Banks (PD)</t>
  </si>
  <si>
    <t>Multinational (PD)</t>
  </si>
  <si>
    <t>Mid Corporate (PD)</t>
  </si>
  <si>
    <t>S&amp;P</t>
  </si>
  <si>
    <t>Moody’s</t>
  </si>
  <si>
    <t>Fitch</t>
  </si>
  <si>
    <t>AAA/AA+…AA</t>
  </si>
  <si>
    <t>Aaa/Aa1…Aa3</t>
  </si>
  <si>
    <t>AAA / AA+</t>
  </si>
  <si>
    <t>A+ … A-</t>
  </si>
  <si>
    <t>A1 … A3</t>
  </si>
  <si>
    <t>A+ …A-</t>
  </si>
  <si>
    <t>BBB+/BBB</t>
  </si>
  <si>
    <t>Baa1/Baa2</t>
  </si>
  <si>
    <t>BBB­-/ BB+</t>
  </si>
  <si>
    <t>Baa3… Ba1</t>
  </si>
  <si>
    <t>BBB-/­BB+</t>
  </si>
  <si>
    <t>BB</t>
  </si>
  <si>
    <t>Ba2</t>
  </si>
  <si>
    <t>BB­/B+</t>
  </si>
  <si>
    <t>Ba3/B1</t>
  </si>
  <si>
    <t>B­</t>
  </si>
  <si>
    <t>B2</t>
  </si>
  <si>
    <t>8+</t>
  </si>
  <si>
    <t>B­-</t>
  </si>
  <si>
    <t>B3</t>
  </si>
  <si>
    <t>CCC/CC</t>
  </si>
  <si>
    <t>Caa/Ca</t>
  </si>
  <si>
    <t>8­-</t>
  </si>
  <si>
    <t>Total VaR 99%</t>
  </si>
  <si>
    <t>IRR</t>
  </si>
  <si>
    <t xml:space="preserve">The evolution of the IRRBB RAF </t>
  </si>
  <si>
    <t>UniCredit Leasing Corporation IFN SA</t>
  </si>
  <si>
    <t>UniCredit Consumer Financing IFN SA</t>
  </si>
  <si>
    <t>Standard</t>
  </si>
  <si>
    <t>Transfond SA</t>
  </si>
  <si>
    <t>Biroul de Credit SA</t>
  </si>
  <si>
    <t>Fondul Roman de Garantare a Creditelor pentru Intreprinzatorii Privati IFN SA</t>
  </si>
  <si>
    <t>Visa Inc</t>
  </si>
  <si>
    <t xml:space="preserve">Remuneratia totala (in lei) </t>
  </si>
  <si>
    <t xml:space="preserve">Din care: Remuneratie variabila totala (in lei) </t>
  </si>
  <si>
    <t>Huseyin Faik Acikalin</t>
  </si>
  <si>
    <t>Ľuboslava Uram</t>
  </si>
  <si>
    <t>Riccardo Roscini</t>
  </si>
  <si>
    <t>Niccolo Ubertalli</t>
  </si>
  <si>
    <t>Graziana Mazzone</t>
  </si>
  <si>
    <t>Distributia colateralelor catre banci si clienti</t>
  </si>
  <si>
    <t>COVID-19 templates</t>
  </si>
  <si>
    <t>C</t>
  </si>
  <si>
    <t>* Suma din coloana b reprezinta sumele din afara bilantului dupa aplicarea CCF.</t>
  </si>
  <si>
    <t xml:space="preserve">   din care: reglementate de Regulamentul 2020/2176 si Imobilizari necorporale in curs</t>
  </si>
  <si>
    <t xml:space="preserve">   din care: Profit</t>
  </si>
  <si>
    <t xml:space="preserve">   din care: Dividende</t>
  </si>
  <si>
    <t>Cerinte de capital - Pillar I</t>
  </si>
  <si>
    <t xml:space="preserve">Amortizorul de capital aferent altor institutii de importanta sistemica (amortizorul O-SII) </t>
  </si>
  <si>
    <t xml:space="preserve">Cerinta amortizorului combinat </t>
  </si>
  <si>
    <t xml:space="preserve">Amorizoare de capital </t>
  </si>
  <si>
    <t xml:space="preserve">-nivel  individual </t>
  </si>
  <si>
    <t>-nivel sub-consolidat</t>
  </si>
  <si>
    <t xml:space="preserve">Total rata de capital </t>
  </si>
  <si>
    <t>Distributia geografica a expunerilor relevante in calculul amortizorului anticiclic de capital</t>
  </si>
  <si>
    <t>Defalcare pe tari</t>
  </si>
  <si>
    <t>Expunere generala din creditare</t>
  </si>
  <si>
    <t>Expunere din tranzactionare</t>
  </si>
  <si>
    <t>Valoarea expunerii SA</t>
  </si>
  <si>
    <t>Valoarea expunerii IRB</t>
  </si>
  <si>
    <t>Suma pozitie lunga si scurta</t>
  </si>
  <si>
    <t>Valoarea expunerii pentru modele interne</t>
  </si>
  <si>
    <t>Cerinta fonduri proprii</t>
  </si>
  <si>
    <t>Din care: expunere generala din creditare</t>
  </si>
  <si>
    <t>Din care: expunere din tranzactionare</t>
  </si>
  <si>
    <t>Din care: expunere securitizata</t>
  </si>
  <si>
    <t>Cerinta pondere din FP, calculat cu toate zecimalele</t>
  </si>
  <si>
    <t xml:space="preserve"> Procent amortizor de capital anticiclic</t>
  </si>
  <si>
    <t>Terit. Britanic al Ocenului Indian</t>
  </si>
  <si>
    <t>Federatia Rusa</t>
  </si>
  <si>
    <t>Statele Unite ale Americii</t>
  </si>
  <si>
    <t>Cerintele amortizorului anticiclic de capital - Sinteza (CCYB2)</t>
  </si>
  <si>
    <t>Cerintele amortizorului anticiclic de capital</t>
  </si>
  <si>
    <t>Total suma expunere</t>
  </si>
  <si>
    <t>Indicele specific amortizorului anticiclic de capital</t>
  </si>
  <si>
    <t xml:space="preserve">Cerinta specifica amortizorului anticiclic de capital </t>
  </si>
  <si>
    <t>ITALIA</t>
  </si>
  <si>
    <t>GERMANIA</t>
  </si>
  <si>
    <t>FRANTA</t>
  </si>
  <si>
    <t>UNGARIA</t>
  </si>
  <si>
    <t>POLONIA</t>
  </si>
  <si>
    <t>OLANDA</t>
  </si>
  <si>
    <t>JAPONIA</t>
  </si>
  <si>
    <t>REPUBLICA CEHA</t>
  </si>
  <si>
    <t>ELVETIA</t>
  </si>
  <si>
    <t>RUSIA</t>
  </si>
  <si>
    <t>SPANIA</t>
  </si>
  <si>
    <t>TURCIA</t>
  </si>
  <si>
    <t>PORTUGALIA</t>
  </si>
  <si>
    <t>Tara</t>
  </si>
  <si>
    <t>Scenarii macroeconomice</t>
  </si>
  <si>
    <t>PIB real, modificare % de la an la an</t>
  </si>
  <si>
    <t>Inflatie (IPC), de la an la an, la sfarsitul perioadei</t>
  </si>
  <si>
    <t>Rata dobanzii pe termen scurt, la sfarsitul perioadei</t>
  </si>
  <si>
    <t xml:space="preserve">Indicele Preturilor Locuintelor, modificare % de la an la an </t>
  </si>
  <si>
    <t xml:space="preserve">Indicatori macroeconomici </t>
  </si>
  <si>
    <t>Sistem de rating</t>
  </si>
  <si>
    <t>Tip model</t>
  </si>
  <si>
    <t>Administratii centrale si banci centrale</t>
  </si>
  <si>
    <t>Modelul Grupului</t>
  </si>
  <si>
    <t>Societati - Multinationale</t>
  </si>
  <si>
    <t>Societati (excluzand sectorul imobiliar)</t>
  </si>
  <si>
    <t>Model local</t>
  </si>
  <si>
    <t>Clasa de rating</t>
  </si>
  <si>
    <t>Sub-clasa</t>
  </si>
  <si>
    <t>(Rating Notch)</t>
  </si>
  <si>
    <t>Scara de rating utilizata - Relatia dintre ratingurile interne si externe</t>
  </si>
  <si>
    <t>Structura modelelor interne de rating este redata mai jos:</t>
  </si>
  <si>
    <t>Sume in milioane lei</t>
  </si>
  <si>
    <t>Valoare</t>
  </si>
  <si>
    <t>Pondere</t>
  </si>
  <si>
    <t>Valoare ajustata</t>
  </si>
  <si>
    <t>Active Lichide – HQLA</t>
  </si>
  <si>
    <t>Activele de nivel 1</t>
  </si>
  <si>
    <t>Numerar</t>
  </si>
  <si>
    <t>Rezerve la banci centrale ce pot fi retrase</t>
  </si>
  <si>
    <t>Active la administratiile centrale (bonds)</t>
  </si>
  <si>
    <t>Active de nivel 2</t>
  </si>
  <si>
    <t>Active de la administratii regionale</t>
  </si>
  <si>
    <t>Iesiri din tranzactii/depozite negarantate</t>
  </si>
  <si>
    <t>Depozite retail</t>
  </si>
  <si>
    <t>categoria 1</t>
  </si>
  <si>
    <t>categoria 2</t>
  </si>
  <si>
    <t>depozite stabile</t>
  </si>
  <si>
    <t>alte depozite retail</t>
  </si>
  <si>
    <t>Depozite operationale</t>
  </si>
  <si>
    <t>Depozite neoperationale</t>
  </si>
  <si>
    <t>depozite constituite de clienti financiari</t>
  </si>
  <si>
    <t>depozite constituite de alti clienti</t>
  </si>
  <si>
    <t>acoperite de o schema de garantare a depozitelor</t>
  </si>
  <si>
    <t>neacoperite de o schema de garantare a depozitelor</t>
  </si>
  <si>
    <t>Iesiri suplimentare</t>
  </si>
  <si>
    <t>iesiri rezultate din instrumente derivate</t>
  </si>
  <si>
    <t>Facilitati angajate</t>
  </si>
  <si>
    <t>facilitati de credit</t>
  </si>
  <si>
    <t>pentru clienti retail</t>
  </si>
  <si>
    <t>pentru alti clienti nefinanciari decat clientii retail</t>
  </si>
  <si>
    <t>pentru institutii de credit</t>
  </si>
  <si>
    <t>pentru alte institutii financiare reglementate</t>
  </si>
  <si>
    <t>Alte produse si servicii</t>
  </si>
  <si>
    <t>credite si avansuri neutilizate catre contraparti de tip wholesale</t>
  </si>
  <si>
    <t>carduri de credit</t>
  </si>
  <si>
    <t>descoperit de cont</t>
  </si>
  <si>
    <t>datorii rezultate din cheltuieli de functionare</t>
  </si>
  <si>
    <t>sub forma unor titluri de creanta</t>
  </si>
  <si>
    <t>altele (ex.: sume in decontare)</t>
  </si>
  <si>
    <t xml:space="preserve">   Contrapartea este o banca centrala</t>
  </si>
  <si>
    <t xml:space="preserve">   Contrapartea nu este o banca centrala</t>
  </si>
  <si>
    <t>Intrari rezultate din tranzactiile/depozitele negarantate</t>
  </si>
  <si>
    <t>Sume de primit de la clienti nefinanciari (cu exceptia bancilor centrale)</t>
  </si>
  <si>
    <t>sume de primit de la banci centrale si clienti financiari</t>
  </si>
  <si>
    <t>active care nu au o data de expirare contractuala definita</t>
  </si>
  <si>
    <t>intrari provenite din instrumente financiare derivate</t>
  </si>
  <si>
    <t>alte intrari</t>
  </si>
  <si>
    <t>Intrari rezultate din tranzactii de creditare garantate</t>
  </si>
  <si>
    <t xml:space="preserve">   garantii reale care se califica drept active lichide</t>
  </si>
  <si>
    <t xml:space="preserve">   garantii reale care nu se califica drept active lichide</t>
  </si>
  <si>
    <t>Indicator LCR</t>
  </si>
  <si>
    <t>Acoperirea necesarului de lichiditate (echiv RON - consolidat)</t>
  </si>
  <si>
    <t>Rezerva de lichiditati</t>
  </si>
  <si>
    <t>Total intrari</t>
  </si>
  <si>
    <t>Iesiri nete </t>
  </si>
  <si>
    <t>Valoare indicator</t>
  </si>
  <si>
    <t>Format B- Garantii primite</t>
  </si>
  <si>
    <t xml:space="preserve">Format C- Active/garantii reale primite grevate de sarcini si datorii asociate                       </t>
  </si>
  <si>
    <t>Format A – Active</t>
  </si>
  <si>
    <t>Detinere</t>
  </si>
  <si>
    <t>Metoda de contorizare</t>
  </si>
  <si>
    <t>Domeniul de activitate</t>
  </si>
  <si>
    <t>Abordare prudentiala</t>
  </si>
  <si>
    <t>Detinere (%)</t>
  </si>
  <si>
    <t>Valoare (RON)</t>
  </si>
  <si>
    <t>Investitii in subsidiare</t>
  </si>
  <si>
    <t>Servicii financiare</t>
  </si>
  <si>
    <t>UniCredit Leasing Fleet Management</t>
  </si>
  <si>
    <t xml:space="preserve">Active financiare la valoarea justa prin alte elemente ale rezultatului global </t>
  </si>
  <si>
    <t>Leasing operational</t>
  </si>
  <si>
    <t>Active financiare la valoarea justa prin contul de profit si pierdere</t>
  </si>
  <si>
    <t>Total expuneri de capitaluri proprii</t>
  </si>
  <si>
    <t xml:space="preserve">EXPUNERI DIN DETINERILE DE ACTIUNI </t>
  </si>
  <si>
    <t>Cuprins</t>
  </si>
  <si>
    <t>ANEXA 3 – UNICREDIT BANK SA FORMULARE PREZENTARE FORMAT EXCEL</t>
  </si>
  <si>
    <t>Domeniul de aplicare</t>
  </si>
  <si>
    <t>Diferente intre perimetrele de consolidare contabila si prudentiala si punerea in corespondenta a categoriilor de elemente din situatiile financiare cu categoriile de riscuri reglementate</t>
  </si>
  <si>
    <t>Principalele surse de diferente intre valorile expunerii reglementate si valorile contabile din situatiile financiare</t>
  </si>
  <si>
    <t>Prezentarea diferentelor existente intre perimetrele de consolidare (pentru fiecare entitate)</t>
  </si>
  <si>
    <t>UE CR8</t>
  </si>
  <si>
    <t>Calitatea creditului expunerilor restructurate</t>
  </si>
  <si>
    <t>Calitatea restructuratelor</t>
  </si>
  <si>
    <t>Calitatea creditelor expunerilor performante si neperformante dupa numar de zile restanta</t>
  </si>
  <si>
    <t>Expuneri performante si neperformante si provizioanele aferente</t>
  </si>
  <si>
    <t>Analiza geografica a calitatii expunerilor neperformante</t>
  </si>
  <si>
    <t>Analiza calitatii creditelor si avansurilor pe industrii</t>
  </si>
  <si>
    <t>Evaluarea garantiilor - credite si avansuri</t>
  </si>
  <si>
    <t>Colaterale obtinute prin luare in posesie si proces de executare</t>
  </si>
  <si>
    <t>Active grevate de sarcini</t>
  </si>
  <si>
    <t>Active grevate si negrevate de sarcini</t>
  </si>
  <si>
    <t xml:space="preserve">Active/garantii reale primite grevate de sarcini si datorii asociate           </t>
  </si>
  <si>
    <t>Informatii cu privire la remunerarea personalului identificat</t>
  </si>
  <si>
    <t>Indicatorul Efectul de Levier</t>
  </si>
  <si>
    <t>Abordarea IRB</t>
  </si>
  <si>
    <t>Abordarea IRB – Testarea ex-post a PD pe clase de expunere</t>
  </si>
  <si>
    <t>Cerinte de evaluare prudenta</t>
  </si>
  <si>
    <t>Expuneri neincluse in portofoliul de tranzactionare</t>
  </si>
  <si>
    <t xml:space="preserve">Senzitivitatea EVE si NII la miscarile ratelor de dobanda </t>
  </si>
  <si>
    <t>Risc Operational</t>
  </si>
  <si>
    <t>Alte cerinte de publicare</t>
  </si>
  <si>
    <t>Garantii primite</t>
  </si>
  <si>
    <t>Tehnici CRM (art 453 f si g)</t>
  </si>
  <si>
    <t>Garantii si colaterale</t>
  </si>
  <si>
    <t>Formular 1 Covid</t>
  </si>
  <si>
    <t>Formular 2 Covid</t>
  </si>
  <si>
    <t>Formular 3 Covid</t>
  </si>
  <si>
    <t>UE LI1'!A1</t>
  </si>
  <si>
    <t>UE LI2'!A1</t>
  </si>
  <si>
    <t>UE LI3'!A1</t>
  </si>
  <si>
    <t>Structura capital'!A1</t>
  </si>
  <si>
    <t>Reconciliere capital'!A1</t>
  </si>
  <si>
    <t>Cap. Instr. - Caracteristici'!A1</t>
  </si>
  <si>
    <t>UE OV1'!A1</t>
  </si>
  <si>
    <t>UE CR8'!A1</t>
  </si>
  <si>
    <t>UE CCR2'!A1</t>
  </si>
  <si>
    <t>Amortizoare capital'!A1</t>
  </si>
  <si>
    <t>Active grevate'!A1</t>
  </si>
  <si>
    <t>Remuneratie 1'!A1</t>
  </si>
  <si>
    <t>Remuneratie 2'!A1</t>
  </si>
  <si>
    <t>UE CR9'!A1</t>
  </si>
  <si>
    <t>UE CCR4'!A1</t>
  </si>
  <si>
    <t>UE MR1'!A1</t>
  </si>
  <si>
    <t>Risc operational'!A1</t>
  </si>
  <si>
    <t>Garantii!A1</t>
  </si>
  <si>
    <t>Colaterale!A1</t>
  </si>
  <si>
    <t xml:space="preserve">RWA la sfarsitul perioadei de raportare anterioare (30.09.2020) </t>
  </si>
  <si>
    <t>RWA la sfarsitul perioadei de raportare (31.12.2020)</t>
  </si>
  <si>
    <t>Expuneri catre sau garantate de societati - imprumuturi specializate</t>
  </si>
  <si>
    <t xml:space="preserve">-   </t>
  </si>
  <si>
    <t>Numerar si solduri la banci centrale</t>
  </si>
  <si>
    <t>Active financiare detinute la valoarea justa prin contul de profit sau pierdere-instrumente derivate si instrumente de datorie</t>
  </si>
  <si>
    <t>Active financiare detinute la valoarea justa prin contul de profit sau pierdere-instrumente de capital</t>
  </si>
  <si>
    <t>Active financiare derivate desemnate ca intrumente de acoperire</t>
  </si>
  <si>
    <t>Active financiare  detinute la valoarea justa prin alte elemente ale rezultatului global -instrumente de datorie</t>
  </si>
  <si>
    <t>Din care: active financiare detinute la valoarea justa prin alte elemente ale rezultatului global-Titluri de datorie gajate in tranzactii repo</t>
  </si>
  <si>
    <t>Active financiare  detinute la valoarea justa prin alte elemente ale rezultatului global- instrumente de capital</t>
  </si>
  <si>
    <t>din care: Reverse Repo</t>
  </si>
  <si>
    <t>Diferente datorate evaluarilor</t>
  </si>
  <si>
    <t xml:space="preserve">Diferente datorate instrumentelor financiare derivate </t>
  </si>
  <si>
    <t>Diferente datorate SFT  (tranzactii de finantare pe baza de titluri)</t>
  </si>
  <si>
    <t>Institutie financiara nebancara</t>
  </si>
  <si>
    <t>Perpetuu</t>
  </si>
  <si>
    <t>Da</t>
  </si>
  <si>
    <t>Variabil</t>
  </si>
  <si>
    <t>Nu</t>
  </si>
  <si>
    <t>Ordonanta de Urgenta nr. 99/2006</t>
  </si>
  <si>
    <t>48,500,000</t>
  </si>
  <si>
    <t>120,000,000</t>
  </si>
  <si>
    <t>Variabila</t>
  </si>
  <si>
    <t>4,5%+3M EURIBOR</t>
  </si>
  <si>
    <t>3,88%+3M EURIBOR</t>
  </si>
  <si>
    <t>Data optionala, datele si suma de rascumparare (s. 9b)</t>
  </si>
  <si>
    <t>Litera de referinta pentru reconcilierea cu Bilantul</t>
  </si>
  <si>
    <t xml:space="preserve">Fonduri proprii de nivel 1 de baza (CET1):  instrumente si rezerve                                         </t>
  </si>
  <si>
    <t>din care: actiuni ordinare</t>
  </si>
  <si>
    <t>i-j</t>
  </si>
  <si>
    <t>k+e+f+g+h-l</t>
  </si>
  <si>
    <t>EU-3a</t>
  </si>
  <si>
    <t>Fonduri pentru riscuri bancare generale</t>
  </si>
  <si>
    <t xml:space="preserve">Cuantumul elementelor eligibile mentionate la articolul 484 alineatul (3) si conturile de prime de emisiune aferente care fac obiectul eliminarii progresive din fondurile proprii de nivel 1 de baza </t>
  </si>
  <si>
    <t>Interesele minoritare (cuantumul care poate fi inclus in fondurile proprii de nivel 1 de baza consolidate)</t>
  </si>
  <si>
    <t>Profiturile interimare verificate in mod independent, dupa deducerea oricaror obligatii sau dividende previzibile</t>
  </si>
  <si>
    <t>Fonduri proprii de nivel 1 de baza (CET1): ajustari de reglementare</t>
  </si>
  <si>
    <t>Ajustari de valoare suplimentare**</t>
  </si>
  <si>
    <t>a-b</t>
  </si>
  <si>
    <t>Creantele privind impozitul amanat care se bazeaza pe profitabilitatea viitoare, cu excluderea celor rezultate din diferente temporare [fara obligatiile fiscale aferente atunci cand sunt indeplinite conditiile de la articolul 38 alineatul (3) din CRR] (valoare negativa)</t>
  </si>
  <si>
    <t xml:space="preserve">Valorile negative care rezulta din calcularea cuantumurilor pierderilor asteptate </t>
  </si>
  <si>
    <t>Orice crestere a capitalului propriu care rezulta din activele securitizate (valoare negativa)</t>
  </si>
  <si>
    <t>Castigurile sau pierderile din evaluarea la valoarea justa a datoriilor si care rezulta din modificarea propriei calitati a creditului</t>
  </si>
  <si>
    <t>Activele fondului de pensii cu beneficii determinate (valoare negativa)</t>
  </si>
  <si>
    <t>Detinerile directe, indirecte si sintetice ale unei institutii de instrumente proprii de fonduri proprii de nivel 1 de baza (valoare negativa)</t>
  </si>
  <si>
    <t>Detinerile directe, indirecte si sintetice de instrumente de fonduri proprii de nivel 1 de baza ale entitatilor din sectorul financiar, daca aceste entitati si institutia detin participatii reciproce menite sa creasca in mod artificial fondurile proprii ale institutiei (valoare negativa)</t>
  </si>
  <si>
    <t>Detinerile directe, indirecte si sintetice ale institutiei de instrumente de fonduri proprii de nivel 1 de baza ale entitatilor din sectorul financiar in care institutia nu detine o investitie semnificativa (cuantum peste pragul de 10 % si excluzand pozitiile scurte eligibile) (valoare negativa)</t>
  </si>
  <si>
    <t>Detinerile directe, indirecte si sintetice ale institutiei de instrumente de fonduri proprii de nivel 1 de baza ale entitatilor din sectorul financiar in care institutia detine o investitie semnificativa (cuantum peste pragul de 10 % si excluzand pozitiile scurte eligibile) (valoare negativa)</t>
  </si>
  <si>
    <t>EU-25a</t>
  </si>
  <si>
    <t>Pierderile exercitiului financiar in curs (valoare negativa)</t>
  </si>
  <si>
    <t>EU-25b</t>
  </si>
  <si>
    <t>Impozitele previzibile referitoare la elementele de fonduri proprii de nivel 1 de baza, cu exceptia cazului in care institutia ajusteaza corespunzator cuantumul elementelor de fonduri proprii de nivel 1 de baza, in masura in care astfel de impozite reduc cuantumul pana la care aceste elemente pot fi utilizate pentru acoperirea riscurilor sau a pierderilor (valoare negativa)</t>
  </si>
  <si>
    <t>Deducerile eligibile din fondurile proprii de nivel 1 suplimentar (AT1) care depasesc elementele de fonduri proprii de nivel 1 suplimentar ale institutiei (valoare negativa)</t>
  </si>
  <si>
    <t>27a</t>
  </si>
  <si>
    <t>Alte ajustari de reglementare</t>
  </si>
  <si>
    <t>Instrumentele de capital si conturile de prime de emisiune aferente</t>
  </si>
  <si>
    <t>Cuantumul elementelor eligibile mentionate la articolul 484 alineatul (4) din CRR si conturile de prime de emisiune aferente care fac obiectul eliminarii progresive din fondurile proprii de nivel 1 suplimentar</t>
  </si>
  <si>
    <t>Fondurile proprii de nivel 1 de baza eligibile incluse in fondurile proprii de nivel 1 suplimentar consolidate (inclusiv interesele minoritare neincluse pe randul 5) emise de filiale si detinute de parti terte</t>
  </si>
  <si>
    <t>EU-67a</t>
  </si>
  <si>
    <t>Din care: Amortizorul de capital aferent institutiilor globale de importanta sistemica (G-SII) sau Amortizorul de capital aferent altor institutii de importanta sistemica (O-SII)*</t>
  </si>
  <si>
    <t>EU-67b</t>
  </si>
  <si>
    <t>Din care: cerintele de fonduri proprii suplimentare pentru abordarea riscurilor, altele decat riscul asociat folosirii excesive a efectului de levier</t>
  </si>
  <si>
    <t>Fondurile proprii de nivel 1 de baza (ca procentaj din cuantumul expunerii la risc) disponibile dupa indeplinirea cerintelor de capital minim</t>
  </si>
  <si>
    <t>31 decembrie 2021</t>
  </si>
  <si>
    <t xml:space="preserve"> Active: </t>
  </si>
  <si>
    <t xml:space="preserve"> Numerar si echivalente de numerar </t>
  </si>
  <si>
    <t xml:space="preserve"> Active financiare detinute la valoarea justa prin contul de profit sau pierdere </t>
  </si>
  <si>
    <t>12,248,071</t>
  </si>
  <si>
    <t xml:space="preserve"> Credite si avansuri pentru banci la cost amortizat </t>
  </si>
  <si>
    <t xml:space="preserve"> Credite si avansuri acordate clientilor la cost amortizat* </t>
  </si>
  <si>
    <t xml:space="preserve"> Creante nete din leasing financiar </t>
  </si>
  <si>
    <t xml:space="preserve"> Titluri de datorie la cost amortizat </t>
  </si>
  <si>
    <t xml:space="preserve"> Alte active financiare la cost amortizat </t>
  </si>
  <si>
    <t xml:space="preserve"> Active financiare  detinute la valoarea justa prin alte elemente ale rezultatului global </t>
  </si>
  <si>
    <t xml:space="preserve"> Investitii in filiale </t>
  </si>
  <si>
    <t xml:space="preserve">- </t>
  </si>
  <si>
    <t xml:space="preserve"> Imobilizari corporale </t>
  </si>
  <si>
    <t xml:space="preserve"> Active reprezentand dreptul de utilizare </t>
  </si>
  <si>
    <t xml:space="preserve"> Imobilizari necorporale </t>
  </si>
  <si>
    <t> a</t>
  </si>
  <si>
    <t xml:space="preserve"> Creante privind impozitul pe profit curent </t>
  </si>
  <si>
    <t xml:space="preserve"> Creante privind impozitul pe profit amanat </t>
  </si>
  <si>
    <t xml:space="preserve">   din care: Datoriile privind impozitul amanat asociate altor imobilizari necorporale</t>
  </si>
  <si>
    <t> b</t>
  </si>
  <si>
    <t xml:space="preserve"> Alte active </t>
  </si>
  <si>
    <t xml:space="preserve"> Total active </t>
  </si>
  <si>
    <t xml:space="preserve"> Datorii: </t>
  </si>
  <si>
    <t xml:space="preserve"> Datorii financiare detinute la valoarea justa prin contul de profit sau pierdere </t>
  </si>
  <si>
    <t xml:space="preserve"> Datorii financiare derivate desemnate ca instrumente de acoperire </t>
  </si>
  <si>
    <t>Datorii financiare la cost amortizat:</t>
  </si>
  <si>
    <t xml:space="preserve"> Depozite de la banci </t>
  </si>
  <si>
    <t xml:space="preserve"> Imprumuturi de la banci si alte institutii financiare la cost amortizat </t>
  </si>
  <si>
    <t xml:space="preserve"> Depozite de la clienti </t>
  </si>
  <si>
    <t xml:space="preserve"> Obligatiuni emise </t>
  </si>
  <si>
    <t xml:space="preserve"> Datorii subordonate </t>
  </si>
  <si>
    <t xml:space="preserve"> Alte datorii financiare la cost amortizat </t>
  </si>
  <si>
    <t xml:space="preserve"> Datorii din operatiuni de leasing </t>
  </si>
  <si>
    <t xml:space="preserve"> Datorii privind impozitul pe profit curent </t>
  </si>
  <si>
    <t xml:space="preserve"> Datorii privind impozitul pe profit amanat </t>
  </si>
  <si>
    <t xml:space="preserve"> Provizioane </t>
  </si>
  <si>
    <t xml:space="preserve"> Alte datorii </t>
  </si>
  <si>
    <t xml:space="preserve"> Total datorii </t>
  </si>
  <si>
    <t xml:space="preserve"> Capital social </t>
  </si>
  <si>
    <t xml:space="preserve"> Prime de emisiune </t>
  </si>
  <si>
    <t xml:space="preserve"> Modificari de valoare justa aferente instrumentelor de capital evaluate la valoarea justa prin alte elemente ale rezultatului global </t>
  </si>
  <si>
    <t xml:space="preserve"> Rezerva de acoperire a riscurilor fluxurilor de trezorerie </t>
  </si>
  <si>
    <t xml:space="preserve"> Rezerva aferenta activelor financiare evaluate la valoare justa prin alte elemente ale rezultatului global </t>
  </si>
  <si>
    <t xml:space="preserve"> Rezerva din reevaluarea imobilizarilor corporale </t>
  </si>
  <si>
    <t xml:space="preserve"> Alte rezerve </t>
  </si>
  <si>
    <t xml:space="preserve"> Rezultat reportat </t>
  </si>
  <si>
    <t>j</t>
  </si>
  <si>
    <t>Total capitaluri proprii aferente societatii mama</t>
  </si>
  <si>
    <t>Total capitaluri proprii ale grupului</t>
  </si>
  <si>
    <t>31.12.2021</t>
  </si>
  <si>
    <t>Fonduri proprii de nivel 1 de baza (CET1)</t>
  </si>
  <si>
    <t>Fonduri proprii totale</t>
  </si>
  <si>
    <t>Cuantumurile ponderate la risc ale expunerilor</t>
  </si>
  <si>
    <t>Cuantumul total al expunerii la risc</t>
  </si>
  <si>
    <t>Ratele fondurilor proprii (ca procentaj din cuantumul ponderat la risc al expunerilor)</t>
  </si>
  <si>
    <t>Rata fondurilor proprii de nivel 1 de baza (%)</t>
  </si>
  <si>
    <t>Rata fondurilor proprii de nivel 1 (%)</t>
  </si>
  <si>
    <t>Rata fondurilor proprii totale (%)</t>
  </si>
  <si>
    <t>Cerintele de fonduri proprii suplimentare pentru abordarea riscurilor, altele decat riscul asociat folosirii excesive a efectului de levier (ca procentaj din cuantumul ponderat la risc al expunerilor)</t>
  </si>
  <si>
    <t>EU 7a</t>
  </si>
  <si>
    <t>Cerintele de fonduri proprii suplimentare pentru abordarea riscurilor, altele decat riscul asociat folosirii excesive a efectului de levier (%)</t>
  </si>
  <si>
    <t>EU 7b</t>
  </si>
  <si>
    <t>din care: vor consta in fonduri proprii de nivel 1 de baza (puncte procentuale)</t>
  </si>
  <si>
    <t>EU 7c</t>
  </si>
  <si>
    <t>din care: vor consta in fonduri proprii de nivel 1 (puncte procentuale)</t>
  </si>
  <si>
    <t>EU 7d</t>
  </si>
  <si>
    <t>Cerinte totale de fonduri proprii SREP (%)</t>
  </si>
  <si>
    <t>Cerinta amortizorului combinat si cerinta globala de capital (ca procentaj din cuantumul ponderat la risc al expunerilor)</t>
  </si>
  <si>
    <t>Amortizorul de conservare a capitalului (%)</t>
  </si>
  <si>
    <t>EU 8a</t>
  </si>
  <si>
    <t>Amortizorul de conservare aferent riscului macroprudential sau sistemic identificat la nivelul unui stat membru (%)</t>
  </si>
  <si>
    <t>Amortizorul anticiclic de capital specific institutiei (%)</t>
  </si>
  <si>
    <t>EU 9a</t>
  </si>
  <si>
    <t>Amortizorul de risc sistemic (%)</t>
  </si>
  <si>
    <t>Amortizorul institutiilor de importanta sistemica globala (%)</t>
  </si>
  <si>
    <t>EU 10a</t>
  </si>
  <si>
    <t>Amortizorul altor institutii de importanta sistemica (%)</t>
  </si>
  <si>
    <t>Cerinta de amortizor combinat (%)</t>
  </si>
  <si>
    <t>EU 11a</t>
  </si>
  <si>
    <t>Cerintele globale de capital (%)</t>
  </si>
  <si>
    <t>Fondurile proprii de nivel 1 de baza dupa indeplinirea cerintelor totale de fonduri proprii SREP (%)</t>
  </si>
  <si>
    <t>Indicatorul de masurare a expunerii totale</t>
  </si>
  <si>
    <t>Indicatorul efectului de levier (%)</t>
  </si>
  <si>
    <t>Cerintele de fonduri proprii suplimentare pentru abordarea riscului asociat folosirii excesive a efectului de levier (ca procentaj din indicatorul de masurare a expunerii totale)</t>
  </si>
  <si>
    <t>EU 14a</t>
  </si>
  <si>
    <t>Cerintele de fonduri proprii suplimentare pentru abordarea riscului asociat folosirii excesive a efectului de levier (%)</t>
  </si>
  <si>
    <t>EU 14b</t>
  </si>
  <si>
    <t>EU 14c</t>
  </si>
  <si>
    <t>Cerintele totale privind indicatorul efectului de levier din cadrul SREP (%)</t>
  </si>
  <si>
    <t>Cerinta privind amortizorul pentru indicatorul efectului de levier si cerinta globala privind indicatorul efectului de levier (ca procentaj din indicatorul de masurare a expunerii totale)</t>
  </si>
  <si>
    <t>EU 14d</t>
  </si>
  <si>
    <t>Cerinta privind amortizorul pentru indicatorul efectului de levier (%)</t>
  </si>
  <si>
    <t>EU 14e</t>
  </si>
  <si>
    <t>Cerinta globala privind indicatorul efectului de levier (%)</t>
  </si>
  <si>
    <t>Indicatorul de acoperire a necesarului de lichiditate</t>
  </si>
  <si>
    <t>Totalul activelor lichide cu un nivel ridicat de calitate (HQLA) (valoarea ponderata – medie)</t>
  </si>
  <si>
    <t>EU 16a</t>
  </si>
  <si>
    <t>Iesiri de numerar – Valoare ponderata totala</t>
  </si>
  <si>
    <t>EU 16b</t>
  </si>
  <si>
    <t>Intrari de numerar – Valoare ponderata totala</t>
  </si>
  <si>
    <t>Iesiri de numerar nete totale (valoare ajustata)</t>
  </si>
  <si>
    <t>Indicatorul de finantare stabila neta</t>
  </si>
  <si>
    <t>Finantarea stabila disponibila totala</t>
  </si>
  <si>
    <t>Finantarea stabila necesara totala</t>
  </si>
  <si>
    <t>Indicatorul de finantare stabila neta (NSFR) (%)</t>
  </si>
  <si>
    <t>Fonduri proprii disponibile (cuantumuri)</t>
  </si>
  <si>
    <t>Din care abordarea bazata pe incadrare</t>
  </si>
  <si>
    <t>EU 4a</t>
  </si>
  <si>
    <t>Din care titluri de capital care fac obiectul metodei simple de ponderare la risc</t>
  </si>
  <si>
    <t xml:space="preserve"> Din care abordarea IRB avansata (A-IRB)</t>
  </si>
  <si>
    <t>Din care expuneri fata de o CPC</t>
  </si>
  <si>
    <t>EU 8b</t>
  </si>
  <si>
    <t>Din care ajustarea evaluarii creditului – CVA</t>
  </si>
  <si>
    <t>Din care alte CCR</t>
  </si>
  <si>
    <t>Riscul de decontare</t>
  </si>
  <si>
    <t>Expunerile din securitizare din afara portofoliului de tranzactionare (dupa plafon)</t>
  </si>
  <si>
    <t xml:space="preserve">Din care abordarea SEC-IRBA </t>
  </si>
  <si>
    <t>Din care SEC-ERBA (inclusiv IAA)</t>
  </si>
  <si>
    <t xml:space="preserve">Din care abordarea SEC-SA </t>
  </si>
  <si>
    <t>EU 19a</t>
  </si>
  <si>
    <t>Din care 1250 %/deducere</t>
  </si>
  <si>
    <t>Riscul de pozitie, riscul valutar si riscul de marfa (riscul de piata)</t>
  </si>
  <si>
    <t>EU 22a</t>
  </si>
  <si>
    <t>Riscul operational</t>
  </si>
  <si>
    <t>EU 23a</t>
  </si>
  <si>
    <t>EU 23b</t>
  </si>
  <si>
    <t>EU 23c</t>
  </si>
  <si>
    <t>30.09.2021</t>
  </si>
  <si>
    <t>Group</t>
  </si>
  <si>
    <t> -</t>
  </si>
  <si>
    <t xml:space="preserve">1%, but supplementary requirement set at 0%, according to art. 276 and 277 from NBR Reg. no 5/2013 </t>
  </si>
  <si>
    <t xml:space="preserve"> -</t>
  </si>
  <si>
    <t>1.2</t>
  </si>
  <si>
    <t>1.37</t>
  </si>
  <si>
    <t>37.16</t>
  </si>
  <si>
    <t>- </t>
  </si>
  <si>
    <t>Maroc</t>
  </si>
  <si>
    <t>925.41</t>
  </si>
  <si>
    <t xml:space="preserve">UE CCR7 – Situatiile fluxului RWA ale expunerilor la riscul de credit al contrapartii conform MMI (metoda modelului intern) </t>
  </si>
  <si>
    <t>RWA la sfarsitul perioadei anterioare de raportare (30.09.2021)</t>
  </si>
  <si>
    <t>RWA la sfarsitul perioadei curente de raportare (31.12.2021)</t>
  </si>
  <si>
    <t>Collateral type</t>
  </si>
  <si>
    <t>Numerar – moneda nationala</t>
  </si>
  <si>
    <t>Numerar – alte valute</t>
  </si>
  <si>
    <t>Datoria suverana interna</t>
  </si>
  <si>
    <t>Alte datorii suverane</t>
  </si>
  <si>
    <t>Government agency debt</t>
  </si>
  <si>
    <t>Valoarea justa a grantiilor reale primite</t>
  </si>
  <si>
    <t>Valoarea justa a grantiilor reale furnizate</t>
  </si>
  <si>
    <t>UE CCR5</t>
  </si>
  <si>
    <t>UE CCR5'!A1</t>
  </si>
  <si>
    <t>Costul de inlocuire</t>
  </si>
  <si>
    <t xml:space="preserve"> Expunere din credite viitoare potentiale</t>
  </si>
  <si>
    <t xml:space="preserve">EEPE </t>
  </si>
  <si>
    <t xml:space="preserve">Alpha utilizat pentru calculul expunerii de reglementare </t>
  </si>
  <si>
    <t>Valoarea expunerii inainte de CRM</t>
  </si>
  <si>
    <t xml:space="preserve">Valoarea expunerii dupa CRM </t>
  </si>
  <si>
    <t>UE-1</t>
  </si>
  <si>
    <t>EU – Metoda expunerii initiale (pentru instrumente financiare derivate)</t>
  </si>
  <si>
    <t>UE-2</t>
  </si>
  <si>
    <t>EU - SA-CCR simplificata (pentru instrumente financiare derivate)</t>
  </si>
  <si>
    <t>SA-CCR (pentru instrumente financiare derivate)</t>
  </si>
  <si>
    <r>
      <t>Din care tranzactii de finantare prin titluri</t>
    </r>
    <r>
      <rPr>
        <i/>
        <sz val="8"/>
        <color rgb="FF000000"/>
        <rFont val="UniCredit"/>
      </rPr>
      <t xml:space="preserve"> </t>
    </r>
  </si>
  <si>
    <t>2b</t>
  </si>
  <si>
    <t>2c</t>
  </si>
  <si>
    <t>VaR for SFTs</t>
  </si>
  <si>
    <t>UE CR1: Expuneri performante si neperformante si provizioanele aferente</t>
  </si>
  <si>
    <t xml:space="preserve">Solduri de numerar la banci centrale si alte depozite la vedere </t>
  </si>
  <si>
    <t>Depreciere cumulata. modificare negativa cumulata a valorii juste datorata riscului de credit si provizioanelor</t>
  </si>
  <si>
    <t>Write-off partial acumulat</t>
  </si>
  <si>
    <t>Colaterale si gantii financiare primite</t>
  </si>
  <si>
    <t>Din care stadiul 1</t>
  </si>
  <si>
    <t>Din care stadiul 2</t>
  </si>
  <si>
    <t>Din care stadiul 3</t>
  </si>
  <si>
    <t>Aferente expunerilor performante</t>
  </si>
  <si>
    <t>Aferente expunerilor neperformante</t>
  </si>
  <si>
    <t>UE CR1</t>
  </si>
  <si>
    <t>UE CR1'!A1</t>
  </si>
  <si>
    <t>UE CR2-A – Modificari ale stocului de credite si avansuri neperformante si recuperari cumulate nete aferente</t>
  </si>
  <si>
    <t>Stocul initial de credite si avansuri neperformante 31.12.2020</t>
  </si>
  <si>
    <t>Intrari in portofoliile neperformante</t>
  </si>
  <si>
    <t>Iesiri din portofoliile neperformante</t>
  </si>
  <si>
    <t>Iesire in portofoliul performant</t>
  </si>
  <si>
    <t>Iesire datorata rambursarii creditului, partiala sau integrala</t>
  </si>
  <si>
    <t>Iesire datorata lichidarii garantiei reale</t>
  </si>
  <si>
    <t>Iesire datorata intrarii in posesia garantiilor reale</t>
  </si>
  <si>
    <t>Iesire datorata vanzarii de instrumente</t>
  </si>
  <si>
    <t>Iesire datorata transferului de risc</t>
  </si>
  <si>
    <t>Iesire datorata scoaterii in afara bilantului</t>
  </si>
  <si>
    <t>Iesire datorata altor situatii</t>
  </si>
  <si>
    <t>Iesire datorata reclasificarii ca fiind detinute in vederea vanzarii</t>
  </si>
  <si>
    <t>Recuperari cumulate nete aferente</t>
  </si>
  <si>
    <t>Stocul final de credite si avansuri neperformante 31.12.2021</t>
  </si>
  <si>
    <t>Modificari ale stocului de credite si avansuri neperformante si recuperari cumulate nete aferente</t>
  </si>
  <si>
    <t>Garantii obtinute prin luare in posesie si proces de executare - analiza pe vechimi</t>
  </si>
  <si>
    <t>UE CQ1: Calitatea creditului expunerilor restructurate</t>
  </si>
  <si>
    <t xml:space="preserve">-    </t>
  </si>
  <si>
    <t>UE CQ1</t>
  </si>
  <si>
    <t>UE CQ1'!A1</t>
  </si>
  <si>
    <t>UE CQ2</t>
  </si>
  <si>
    <t>UE CQ2: Calitatea restructuratelor</t>
  </si>
  <si>
    <t>UE CQ2'!A1</t>
  </si>
  <si>
    <t>UE CQ3</t>
  </si>
  <si>
    <r>
      <t xml:space="preserve">Fara restanta sau restante </t>
    </r>
    <r>
      <rPr>
        <b/>
        <sz val="8"/>
        <color rgb="FF000000"/>
        <rFont val="Times New Roman"/>
        <family val="1"/>
      </rPr>
      <t>≤</t>
    </r>
    <r>
      <rPr>
        <b/>
        <sz val="8"/>
        <color rgb="FF000000"/>
        <rFont val="UniCredit"/>
      </rPr>
      <t xml:space="preserve"> 30 zile</t>
    </r>
  </si>
  <si>
    <r>
      <t xml:space="preserve">Restante &gt; 30 zile </t>
    </r>
    <r>
      <rPr>
        <b/>
        <sz val="8"/>
        <color rgb="FF000000"/>
        <rFont val="Times New Roman"/>
        <family val="1"/>
      </rPr>
      <t>≤</t>
    </r>
    <r>
      <rPr>
        <b/>
        <sz val="8"/>
        <color rgb="FF000000"/>
        <rFont val="UniCredit"/>
      </rPr>
      <t xml:space="preserve"> 90 zile</t>
    </r>
  </si>
  <si>
    <r>
      <t xml:space="preserve">Plata improbabila, fara restanta sau cu restante </t>
    </r>
    <r>
      <rPr>
        <b/>
        <sz val="8"/>
        <color rgb="FF000000"/>
        <rFont val="Times New Roman"/>
        <family val="1"/>
      </rPr>
      <t>≤</t>
    </r>
    <r>
      <rPr>
        <b/>
        <sz val="8"/>
        <color rgb="FF000000"/>
        <rFont val="UniCredit"/>
      </rPr>
      <t xml:space="preserve"> 90 zile</t>
    </r>
  </si>
  <si>
    <r>
      <t xml:space="preserve">Restante &gt; 90 zile </t>
    </r>
    <r>
      <rPr>
        <b/>
        <sz val="8"/>
        <color rgb="FF000000"/>
        <rFont val="Times New Roman"/>
        <family val="1"/>
      </rPr>
      <t>≤</t>
    </r>
    <r>
      <rPr>
        <b/>
        <sz val="8"/>
        <color rgb="FF000000"/>
        <rFont val="UniCredit"/>
      </rPr>
      <t xml:space="preserve"> 180 zile</t>
    </r>
  </si>
  <si>
    <t>Solduri de numerar la banci centrale si alte depozite la vedere</t>
  </si>
  <si>
    <t>217.56</t>
  </si>
  <si>
    <t>UE CQ3: Calitatea creditelor expunerilor performante si neperformante dupa numar de zile restanta</t>
  </si>
  <si>
    <r>
      <t xml:space="preserve">Restante &gt; 180 zile </t>
    </r>
    <r>
      <rPr>
        <b/>
        <sz val="8"/>
        <color rgb="FF000000"/>
        <rFont val="Times New Roman"/>
        <family val="1"/>
      </rPr>
      <t>≤</t>
    </r>
    <r>
      <rPr>
        <b/>
        <sz val="8"/>
        <color rgb="FF000000"/>
        <rFont val="UniCredit"/>
      </rPr>
      <t xml:space="preserve"> 1 year</t>
    </r>
  </si>
  <si>
    <t>Restante &gt; 1 an  ≤ 2 ani</t>
  </si>
  <si>
    <t>Restante &gt; 2 ani ≤ 5 ani</t>
  </si>
  <si>
    <t>Restante &gt; 5 ani ≤ 7 ani</t>
  </si>
  <si>
    <t>UE CQ3'!A1</t>
  </si>
  <si>
    <t>UE CQ4</t>
  </si>
  <si>
    <t>UE CQ4: Analiza geografica a calitatii expunerilor neperformante</t>
  </si>
  <si>
    <t>Expuneri bilantiere</t>
  </si>
  <si>
    <t>SUA</t>
  </si>
  <si>
    <t>LUXEMBURG</t>
  </si>
  <si>
    <t>REGATUL UNIT AL MARII BRITANII</t>
  </si>
  <si>
    <t>AUSTRALIA</t>
  </si>
  <si>
    <t>DENEMARCA</t>
  </si>
  <si>
    <t>UE CQ4'!A1</t>
  </si>
  <si>
    <t>UE CQ5</t>
  </si>
  <si>
    <t>UE CQ6</t>
  </si>
  <si>
    <t>UE CQ7</t>
  </si>
  <si>
    <t>UE CQ8</t>
  </si>
  <si>
    <t>Content</t>
  </si>
  <si>
    <t>Unlikely to pay that are not past due or are past due ≤ 90 days</t>
  </si>
  <si>
    <t>Din care credite si avansuri care fac obiectul deprecierii</t>
  </si>
  <si>
    <t>Agricultura. silvicultura si pescuit</t>
  </si>
  <si>
    <t>Furnizarea energiei electrice. a gazelor naturale. a aburului si aerului conditionat</t>
  </si>
  <si>
    <t>Informare si comunicatii</t>
  </si>
  <si>
    <t>Activitati profesionale. stiintifice si tehnice</t>
  </si>
  <si>
    <t>Activitati administrative si de asistenta</t>
  </si>
  <si>
    <t>Administrare publica si de aparare. asigurari sociale obligatorii</t>
  </si>
  <si>
    <t>Servicii de sanatate umana si activitati de asistenta sociala</t>
  </si>
  <si>
    <t>Arte. divertisment si activitati</t>
  </si>
  <si>
    <r>
      <t>24.673.479.206</t>
    </r>
    <r>
      <rPr>
        <sz val="8"/>
        <color rgb="FF000000"/>
        <rFont val="Times New Roman"/>
        <family val="1"/>
      </rPr>
      <t> </t>
    </r>
  </si>
  <si>
    <t>UE CQ5'!A1</t>
  </si>
  <si>
    <t>Din care cu Restante &gt; 30 zile ≤ 90 zile</t>
  </si>
  <si>
    <t>Restante &gt; 90 zile</t>
  </si>
  <si>
    <t>UE CQ6'!A1</t>
  </si>
  <si>
    <t>UE CQ7- Colaterale obtinute prin luare in posesie si proces de executare</t>
  </si>
  <si>
    <t>UE CQ6-  Evaluarea garantiilor - credite si avansuri</t>
  </si>
  <si>
    <t>UE CQ5- Analiza calitatii creditelor si avansurilor pe industrii</t>
  </si>
  <si>
    <t>Garantii obtinut prin luarea in posesie</t>
  </si>
  <si>
    <t>Proprietati mobiliare (auto. etc.)</t>
  </si>
  <si>
    <t>UE CQ7'!A1</t>
  </si>
  <si>
    <t>Proprietati mobiliare (auto, etc.)</t>
  </si>
  <si>
    <t>UE CQ8: Garantii obtinute prin luare in posesie si proces de executare - analiza pe vechimi</t>
  </si>
  <si>
    <t>UE CQ8'!A1</t>
  </si>
  <si>
    <t xml:space="preserve">- actiuni si instrumente legate de actiuni </t>
  </si>
  <si>
    <t xml:space="preserve">Suma totala a remuneratiei variabile acordate in anul N si care a fost amanata (in lei), din care: </t>
  </si>
  <si>
    <t>Suma totala a remuneratiei variabile amanate, datorate si neplatite, acordata in anii anteriori si nu in anul N (in lei) - Art. 450 alin. (1) lit. h) pct. (iii) din Regulamentul (UE) nr. 575/2013</t>
  </si>
  <si>
    <t>(Ajustare pentru expunerile securitizate care indeplinesc cerintele operationale pentru recunoasterea transferului riscului)</t>
  </si>
  <si>
    <t>(Ajustare pentru exceptarea temporara a expunerilor fata de bancile centrale (daca este cazul))</t>
  </si>
  <si>
    <t>(Ajustare pentru activele fiduciare recunoscute in bilant in temeiul cadrului contabil aplicabil, dar excluse din indicatorul de masurare a expunerii totale in conformitate cu articolul 429a alineatul (1) litera (i) din CRR)</t>
  </si>
  <si>
    <t>Ajustare pentru achizitiile si vanzarile standard de active financiare care fac obiectul contabilizarii la data tranzactionarii</t>
  </si>
  <si>
    <t>Ajustare pentru tranzactiile de tipul „cash pooling” eligibile</t>
  </si>
  <si>
    <t>Ajustare pentru instrumentele financiare derivate</t>
  </si>
  <si>
    <t>Ajustare pentru operatiunile de finantare prin instrumente financiare (SFT)</t>
  </si>
  <si>
    <t>(Ajustare pentru ajustarile prudente ale evaluarii si provizioanele specifice si generale care au redus fondurile proprii de nivel 1)</t>
  </si>
  <si>
    <t>(Ajustare pentru expunerile excluse din indicatorul de masurare a expunerii totale in conformitate cu articolul 429a alineatul (1) litera (c) din CRR)</t>
  </si>
  <si>
    <t>(Ajustare pentru expunerile excluse din indicatorul de masurare a expunerii totale in conformitate cu articolul 429a alineatul (1) litera (j) din CRR)</t>
  </si>
  <si>
    <t>Q4 2021</t>
  </si>
  <si>
    <t>EU-11a</t>
  </si>
  <si>
    <t>EU-11b</t>
  </si>
  <si>
    <t>Expuneri bilantiere (cu exceptia instrumentelor financiare derivate si a SFT-urilor)</t>
  </si>
  <si>
    <t>Elementele bilantiere (excluzand instrumentele financiare derivate si SFT-urile, dar incluzand garantiile reale)</t>
  </si>
  <si>
    <t>Majorarea pentru garantiile reale constituite pentru instrumentele financiare derivate in cazul in care au fost deduse din activele din bilant, in conformitate cu cadrul contabil aplicabil</t>
  </si>
  <si>
    <t>(Ajustarea pentru titlurile de valoare primite in cadrul operatiunilor de finantare prin instrumente financiare recunoscute ca active)</t>
  </si>
  <si>
    <t>(Ajustari generale pentru riscul de credit aferente elementelor bilantiere)</t>
  </si>
  <si>
    <t>(Cuantumurile activelor deduse in momentul stabilirii fondurilor proprii de nivel 1)</t>
  </si>
  <si>
    <t xml:space="preserve">Totalul expunerilor bilantiere (cu exceptia instrumentelor financiare derivate si a SFT-urilor) </t>
  </si>
  <si>
    <t>Costul de inlocuire a tranzactiilor cu instrumente financiare derivate SA-CCR (si anume fara marja de variatie in numerar eligibila)</t>
  </si>
  <si>
    <t>EU-8a</t>
  </si>
  <si>
    <t>Derogarea pentru instrumente financiare derivate: contributia la costurile de inlocuire in cadrul abordarii standardizate simplificate</t>
  </si>
  <si>
    <t xml:space="preserve">Cuantumurile majorarilor pentru expunerea viitoare potentiala aferenta tranzactiilor cu instrumente financiare derivate SA-CCR </t>
  </si>
  <si>
    <t>EU-9a</t>
  </si>
  <si>
    <t>Derogarea pentru instrumente financiare derivate: contributia la expunerea viitoare potentiala in cadrul abordarii standardizate simplificate</t>
  </si>
  <si>
    <t>EU-9b</t>
  </si>
  <si>
    <t>(Segmentul CPC exclus din expunerile aferente tranzactiilor compensate pentru clienti) (SA-CCR)</t>
  </si>
  <si>
    <t>EU-10a</t>
  </si>
  <si>
    <t>(Segmentul CPC exclus din expunerile aferente tranzactiilor compensate pentru clienti) (abordarea standardizata simplificata)</t>
  </si>
  <si>
    <t>EU-10b</t>
  </si>
  <si>
    <t>(Segmentul CPC exclus din expunerile aferente tranzactiilor compensate pentru clienti) (metoda expunerii initiale)</t>
  </si>
  <si>
    <t>(Compensarile valorilor notionale efective ajustate si deducerile suplimentare pentru instrumentele financiare derivate de credit subscrise)</t>
  </si>
  <si>
    <t xml:space="preserve">Total expuneri din instrumente financiare derivate </t>
  </si>
  <si>
    <t>Active SFT brute (fara recunoasterea compensarii), dupa ajustarea pentru tranzactiile contabilizate ca vanzari</t>
  </si>
  <si>
    <t>(Cuantumurile compensate ale sumelor de platit si de incasat in numerar ale activelor SFT brute)</t>
  </si>
  <si>
    <t>EU-16a</t>
  </si>
  <si>
    <t>Derogarea pentru SFT-uri: expunerea la riscul de credit al contrapartii in conformitate cu articolul 429e alineatul (5) si cu articolul 222 din CRR</t>
  </si>
  <si>
    <t>Expunerile la tranzactiile institutiei in calitate de agent</t>
  </si>
  <si>
    <t>EU-17a</t>
  </si>
  <si>
    <t>(Segmentul CPC exclus din expunerile aferente SFT-urilor compensate pentru clienti)</t>
  </si>
  <si>
    <t>Totalul expunerilor din operatiuni de finantare prin instrumente financiare</t>
  </si>
  <si>
    <t>(Provizioanele generale deduse pentru determinarea fondurilor proprii de nivel 1 si provizioanele specifice aferente expunerilor extrabilantiere)</t>
  </si>
  <si>
    <t>Expuneri excluse</t>
  </si>
  <si>
    <t>EU-22a</t>
  </si>
  <si>
    <t>[Expunerile excluse din indicatorul de masurare a expunerii totale in conformitate cu articolul 429a alineatul (1) litera (c) din CRR]</t>
  </si>
  <si>
    <t>EU-22b</t>
  </si>
  <si>
    <t>[Expunerile exceptate in conformitate cu articolul 429a alineatul (1) litera (j) din CRR (bilantiere si extrabilantiere)]</t>
  </si>
  <si>
    <t>EU-22c</t>
  </si>
  <si>
    <t>[Expunerile excluse ale bancilor (sau ale unitatilor) publice de dezvoltare – investitii in sectorul public]</t>
  </si>
  <si>
    <t>EU-22d</t>
  </si>
  <si>
    <t>[Expunerile excluse ale bancilor (sau ale unitatilor) publice de dezvoltare – credite promotionale]</t>
  </si>
  <si>
    <t>EU-22e</t>
  </si>
  <si>
    <t>[Expuneri excluse care decurg din creditele promotionale de tipul „pass through” acordate de institutii care nu sunt banci (sau unitati) publice de dezvoltare]</t>
  </si>
  <si>
    <t>EU-22f</t>
  </si>
  <si>
    <t xml:space="preserve">(Partile garantate excluse ale expunerilor care decurg din credite de export) </t>
  </si>
  <si>
    <t>EU-22g</t>
  </si>
  <si>
    <t>(Garantiile reale excedentare depuse la agenti tripartiti excluse)</t>
  </si>
  <si>
    <t>EU-22h</t>
  </si>
  <si>
    <t>[Serviciile legate de CSD-uri ale CSD-urilor/institutiilor, excluse in conformitate cu articolul 429a alineatul (1) litera (o) din CRR]</t>
  </si>
  <si>
    <t>EU-22i</t>
  </si>
  <si>
    <t>[Servicii legate de CSD-uri ale institutiilor desemnate, excluse in conformitate cu articolul 429a alineatul (1) litera (p) din CRR]</t>
  </si>
  <si>
    <t>EU-22j</t>
  </si>
  <si>
    <t>(Reducerea valorii expunerii imprumuturilor de prefinantare sau a imprumuturilor intermediare)</t>
  </si>
  <si>
    <t>EU-22k</t>
  </si>
  <si>
    <t>(Total expuneri excluse)</t>
  </si>
  <si>
    <t>Masurarea fondurilor proprii si a expunerilor totale</t>
  </si>
  <si>
    <t>Fondurile proprii de nivel 1</t>
  </si>
  <si>
    <t>EU-25</t>
  </si>
  <si>
    <t>Indicatorul efectului de levier (excluzand impactul exceptarii investitiilor in sectorul public si al creditelor promotionale) (%)</t>
  </si>
  <si>
    <t>25a</t>
  </si>
  <si>
    <t>Indicatorul efectului de levier (excluzand impactul oricarei exceptari temporare aplicabile rezervelor la banci centrale) (%)</t>
  </si>
  <si>
    <t>Cerinta privind indicatorul minim al efectului de levier reglementata (%)</t>
  </si>
  <si>
    <t>EU-26a</t>
  </si>
  <si>
    <t xml:space="preserve">Cerintele de fonduri proprii suplimentare pentru abordarea riscului asociat folosirii excesive a efectului de levier (%) </t>
  </si>
  <si>
    <t>EU-26b</t>
  </si>
  <si>
    <t xml:space="preserve">     din care: vor consta in fonduri proprii de nivel 1 de baza</t>
  </si>
  <si>
    <t>EU-27 a</t>
  </si>
  <si>
    <t>Alegerea privind dispozitiile tranzitorii si expunerile relevante</t>
  </si>
  <si>
    <t>EU-27b</t>
  </si>
  <si>
    <t>Alegerea privind dispozitiile tranzitorii in scopul definirii indicatorului de masurare a capitalului</t>
  </si>
  <si>
    <t>Aplicare integral</t>
  </si>
  <si>
    <t>Prezentarea valorilor medii</t>
  </si>
  <si>
    <t>Media valorilor zilnice ale activelor SFT brute, dupa ajustarea pentru tranzactiile contabilizate ca vanzari si deducerea cuantumurilor aferente sumelor de platit si de incasat in numerar</t>
  </si>
  <si>
    <t>Valoarea de sfarsit de trimestru a activelor SFT brute, dupa ajustarea pentru tranzactiile contabilizate ca vanzari si deducerea cuantumurilor aferente sumelor de platit si de incasat in numerar</t>
  </si>
  <si>
    <t>Indicatorul de masurare a expunerii totale (inclusiv impactul oricarei exceptari temporare aplicabile rezervelor la banci centrale) care include valorile medii de pe randul 28 ale activelor SFT brute (dupa ajustarea pentru tranzactiile contabilizate ca vanzari si deducerea cuantumurilor aferente sumelor de platit si de incasat in numerar)</t>
  </si>
  <si>
    <t>30a</t>
  </si>
  <si>
    <t>Indicatorul de masurare a expunerii totale (excluzand impactul oricarei exceptari temporare aplicabile rezervelor la banci centrale) care include valorile medii de pe randul 28 ale activelor SFT brute (dupa ajustarea pentru tranzactiile contabilizate ca vanzari si deducerea cuantumurilor aferente sumelor de platit si de incasat in numerar)</t>
  </si>
  <si>
    <t>Indicatorul efectului de levier (inclusiv impactul oricarei exceptari temporare aplicabile rezervelor la banci centrale) care include valorile medii de pe randul 28 ale activelor SFT brute (dupa ajustarea pentru tranzactiile contabilizate ca vanzari si deducerea cuantumurilor aferente sumelor de platit si de incasat in numerar)</t>
  </si>
  <si>
    <t>31a</t>
  </si>
  <si>
    <t>Indicatorul efectului de levier (excluzand impactul oricarei exceptari temporare aplicabile rezervelor la banci centrale) care include valorile medii de pe randul 28 ale activelor SFT brute (dupa ajustarea pentru tranzactiile contabilizate ca vanzari si deducerea cuantumurilor aferente sumelor de platit si de incasat in numerar)</t>
  </si>
  <si>
    <t>LRcom: Indicatorul Efectul de Levier</t>
  </si>
  <si>
    <t xml:space="preserve"> g</t>
  </si>
  <si>
    <t>Institutions</t>
  </si>
  <si>
    <t>5 to &lt;10</t>
  </si>
  <si>
    <t>Corporates - SME</t>
  </si>
  <si>
    <t>Corporates - Other</t>
  </si>
  <si>
    <t>Numar de debitori la sfarsitul anului</t>
  </si>
  <si>
    <t>Din care: numar de debitori in stare de nerambursare in cursul anului</t>
  </si>
  <si>
    <t xml:space="preserve">Rata medie de nerambursare (%) </t>
  </si>
  <si>
    <t>Media PD ponderata (%)</t>
  </si>
  <si>
    <t>Media aritmetica PD (%)</t>
  </si>
  <si>
    <t>Rata de nerambursare istorica anuala medie (%)</t>
  </si>
  <si>
    <t>0,00 to &lt;0,15</t>
  </si>
  <si>
    <t>0,00 pana la &lt;0,10</t>
  </si>
  <si>
    <t>0,10  la &lt;0,15</t>
  </si>
  <si>
    <t>0,15 to &lt;0,25</t>
  </si>
  <si>
    <t>0,25 to &lt;0,50</t>
  </si>
  <si>
    <t>0,50 to &lt;0,75</t>
  </si>
  <si>
    <t>0,75 to &lt;2,50</t>
  </si>
  <si>
    <t>0,75 pana la &lt;1,75</t>
  </si>
  <si>
    <t>1,75 pana la &lt;2,5</t>
  </si>
  <si>
    <t>2,50 to &lt;10,00</t>
  </si>
  <si>
    <t>2,5 pana la &lt;5</t>
  </si>
  <si>
    <t>10,00 to &lt;100,00</t>
  </si>
  <si>
    <t>10 pana la &lt;20</t>
  </si>
  <si>
    <t>20 pana la &lt;30</t>
  </si>
  <si>
    <t>30.00 pana la &lt;100,00</t>
  </si>
  <si>
    <t>100,00 (Default)</t>
  </si>
  <si>
    <t>Administratii centrale sau banci centrale  </t>
  </si>
  <si>
    <t>Institutii </t>
  </si>
  <si>
    <t>Societati - IMM </t>
  </si>
  <si>
    <t>Societati - altele </t>
  </si>
  <si>
    <t xml:space="preserve">0.2613 </t>
  </si>
  <si>
    <t xml:space="preserve">0.1624 </t>
  </si>
  <si>
    <t>LIQ1: Indicatorul de acoperire a necesarului de lichiditate (LCR) - consolidata</t>
  </si>
  <si>
    <t>Valoare totala neponderata (medie)</t>
  </si>
  <si>
    <t>EU 1a</t>
  </si>
  <si>
    <t xml:space="preserve">Trimestrul care se incheie la </t>
  </si>
  <si>
    <t>30.06.2021</t>
  </si>
  <si>
    <t>EU 1b</t>
  </si>
  <si>
    <t>Numarul punctelor de date utilizate la calcularea mediilor</t>
  </si>
  <si>
    <t>ACTIVE LICHIDE CU UN NIVEL RIDICAT DE CALITATE</t>
  </si>
  <si>
    <t>Totalul activelor lichide cu un nivel ridicat de calitate (HQLA)</t>
  </si>
  <si>
    <t>NUMERAR – IESIRI</t>
  </si>
  <si>
    <t>Depozite retail si depozite constituite de clienti intreprinderi mici, din care:</t>
  </si>
  <si>
    <t>Depozite stabile</t>
  </si>
  <si>
    <t>Depozite mai putin stabile</t>
  </si>
  <si>
    <t>Finantare interbancara negarantata</t>
  </si>
  <si>
    <t>Depozite operationale (toate contrapartile) si depozite in retele de banci cooperatiste</t>
  </si>
  <si>
    <t>Depozite neoperationale (toate contrapartile)</t>
  </si>
  <si>
    <t>Datorii negarantate</t>
  </si>
  <si>
    <t>Finantare interbancara garantata</t>
  </si>
  <si>
    <t>Cerinte suplimentare</t>
  </si>
  <si>
    <t>Iesiri generate de expunerile din instrumente financiare derivate si alte cerinte in materie de garantii reale</t>
  </si>
  <si>
    <t>Iesiri generate de pierderi de finantare pentru produse de tip datorie</t>
  </si>
  <si>
    <t>Facilitati de credit si de lichiditate</t>
  </si>
  <si>
    <t>Alte obligatii de finantare contractuale</t>
  </si>
  <si>
    <t>TOTAL IESIRI DE NUMERAR</t>
  </si>
  <si>
    <t>NUMERAR — INTRARI</t>
  </si>
  <si>
    <t>Creditare garantata (ex: contracte reverse repo)</t>
  </si>
  <si>
    <t>Intrari din expuneri pe deplin performante</t>
  </si>
  <si>
    <t>Alte intrari de numerar</t>
  </si>
  <si>
    <t>(Diferenta dintre intrarile totale ponderate si iesirile totale ponderate care rezulta din tranzactiile efectuate in tari terte in care exista restrictii privind transferul sau care sunt denominate in monede neconvertibile)</t>
  </si>
  <si>
    <t>(Intrari excedentare provenite de la o institutie specializata de credit afiliata)</t>
  </si>
  <si>
    <t>TOTAL INTRARI DE NUMERAR</t>
  </si>
  <si>
    <t>EU-20a</t>
  </si>
  <si>
    <t>Intrari exceptate integral</t>
  </si>
  <si>
    <t>EU-20b</t>
  </si>
  <si>
    <t>Intrari care fac obiectul plafonului de 90%</t>
  </si>
  <si>
    <t>EU-20c</t>
  </si>
  <si>
    <t>Intrari care fac obiectul plafonului de 75%</t>
  </si>
  <si>
    <t>VALOAREA AJUSTATA TOTALA</t>
  </si>
  <si>
    <t>EU-21</t>
  </si>
  <si>
    <t>REZERVA DE LICHIDITATI</t>
  </si>
  <si>
    <t>TOTAL IESIRI DE NUMERAR NETE</t>
  </si>
  <si>
    <t>INDICATORUL DE ACOPERIRE A NECESARULUI DE LICHIDITATE</t>
  </si>
  <si>
    <t>31.03.2021</t>
  </si>
  <si>
    <t>Echivalent RON</t>
  </si>
  <si>
    <t>Capital :</t>
  </si>
  <si>
    <r>
      <t xml:space="preserve">   </t>
    </r>
    <r>
      <rPr>
        <sz val="8"/>
        <color rgb="FF000000"/>
        <rFont val="UniCredit"/>
      </rPr>
      <t>Capital reglementat</t>
    </r>
  </si>
  <si>
    <t xml:space="preserve">   </t>
  </si>
  <si>
    <r>
      <t xml:space="preserve">   </t>
    </r>
    <r>
      <rPr>
        <i/>
        <sz val="8"/>
        <color rgb="FF000000"/>
        <rFont val="UniCredit"/>
      </rPr>
      <t>NSFR derivate pasiv</t>
    </r>
  </si>
  <si>
    <t xml:space="preserve">-  </t>
  </si>
  <si>
    <t>Assets encumbered for a residual maturity of one year or more in a cover pool</t>
  </si>
  <si>
    <t>Credite performante acordate clientilor corporate, retail si IMM si credite acordate entitatilor suverane, bancilor centrale si PSE, din care:</t>
  </si>
  <si>
    <t>Data</t>
  </si>
  <si>
    <t>Ratio</t>
  </si>
  <si>
    <t>Exchange Rate</t>
  </si>
  <si>
    <t>UCB – Individual</t>
  </si>
  <si>
    <t>Mil.Euro</t>
  </si>
  <si>
    <t xml:space="preserve">1.213.62 </t>
  </si>
  <si>
    <t xml:space="preserve">1.026.37 </t>
  </si>
  <si>
    <t xml:space="preserve">1.203.58 </t>
  </si>
  <si>
    <t xml:space="preserve">1.016.33 </t>
  </si>
  <si>
    <t xml:space="preserve">1.208.73 </t>
  </si>
  <si>
    <t xml:space="preserve">1.021.01 </t>
  </si>
  <si>
    <t>UCB - Consolidat</t>
  </si>
  <si>
    <t xml:space="preserve">1.294.95 </t>
  </si>
  <si>
    <t xml:space="preserve">1.108.41 </t>
  </si>
  <si>
    <t xml:space="preserve">1.294.92 </t>
  </si>
  <si>
    <t xml:space="preserve">1.108.38 </t>
  </si>
  <si>
    <t xml:space="preserve">1.280.17 </t>
  </si>
  <si>
    <t xml:space="preserve">1.093.08 </t>
  </si>
  <si>
    <t>Abordare pe baza de scenario</t>
  </si>
  <si>
    <t>Active ponderate la risc (RWA) – 2021 (EUR) – consolidat la nivel de grup</t>
  </si>
  <si>
    <t>Active ponderate la risc (RWA) – 2021 (EUR) – individual la nivel de banca</t>
  </si>
  <si>
    <t>Numar de sedinte din timpul mandatului in anul 2021</t>
  </si>
  <si>
    <t>Numarul sedintelor din anul 2021 la care a participat</t>
  </si>
  <si>
    <t>Inceperea exercitarii responsabilitatilor in anul 2021</t>
  </si>
  <si>
    <t>Terminarea mandatului in anul 2021</t>
  </si>
  <si>
    <t>07.09.2021</t>
  </si>
  <si>
    <t>Sold la 31.12.2021</t>
  </si>
  <si>
    <t>Tehnici de diminuare a riscului de credit: abordarea standardizata - garantii</t>
  </si>
  <si>
    <t>Tehnici de diminuare a riscului de credit: abordarea IRB - garantii</t>
  </si>
  <si>
    <t xml:space="preserve">                            -   </t>
  </si>
  <si>
    <t xml:space="preserve">                           -   </t>
  </si>
  <si>
    <t xml:space="preserve">                      -   </t>
  </si>
  <si>
    <t>Expuneri catre sau garantate de entitati institutionale. publice si teritoriale si altele</t>
  </si>
  <si>
    <t>Distributia garantiilor pe expuneri catre clientela bancara si nebancara</t>
  </si>
  <si>
    <t>Garantii personale</t>
  </si>
  <si>
    <t>Derivate de credit</t>
  </si>
  <si>
    <t>Distributia colateralelor pe expuneri catre clientela bancara si nebancara</t>
  </si>
  <si>
    <t>Rata somajului %</t>
  </si>
  <si>
    <t>Rata dobanzii pe termen lung 10 ani %</t>
  </si>
  <si>
    <t>EUR mil.</t>
  </si>
  <si>
    <t>VaR FVTOCI</t>
  </si>
  <si>
    <t>VaR FVTPL</t>
  </si>
  <si>
    <t>Final 2021</t>
  </si>
  <si>
    <t>Medie</t>
  </si>
  <si>
    <t>Minim</t>
  </si>
  <si>
    <t>Evolutia principalilor indicatori de risc de piata referitor la VaR (value at risk)</t>
  </si>
  <si>
    <t>Riscul ratei de dobanda in portofoliul Bancii - Indicatori</t>
  </si>
  <si>
    <t>RO Consolidat</t>
  </si>
  <si>
    <t>Trigger</t>
  </si>
  <si>
    <t>Sensitivitate NII (% din buget)</t>
  </si>
  <si>
    <t>&gt;-9%</t>
  </si>
  <si>
    <t>Sensitivitate EV (% tier 1 FP)</t>
  </si>
  <si>
    <t>&gt; -12%</t>
  </si>
  <si>
    <t>UCB I</t>
  </si>
  <si>
    <t>&gt; -9%</t>
  </si>
  <si>
    <t>BP01 Portofoliul Bancar</t>
  </si>
  <si>
    <t>SUMA</t>
  </si>
  <si>
    <t>Utilizare</t>
  </si>
  <si>
    <t>Fara incalcarea limitei</t>
  </si>
  <si>
    <t>Expunere</t>
  </si>
  <si>
    <t>Portofoliul Bancar</t>
  </si>
  <si>
    <t>VaR pentru Portofoliul Bancar si IRRBB</t>
  </si>
  <si>
    <t>Facilitati de finantare neangajate</t>
  </si>
  <si>
    <t>ipoteci care au fost convenite, dar care nu au fost inca utilizate</t>
  </si>
  <si>
    <t>produse extrabilantiere aferente finantarii comertului</t>
  </si>
  <si>
    <t xml:space="preserve">5.954.16 </t>
  </si>
  <si>
    <t xml:space="preserve">3.348.23 </t>
  </si>
  <si>
    <t xml:space="preserve">567.72 </t>
  </si>
  <si>
    <t xml:space="preserve">428.30 </t>
  </si>
  <si>
    <t xml:space="preserve">347.04 </t>
  </si>
  <si>
    <t xml:space="preserve">1.918.35 </t>
  </si>
  <si>
    <t xml:space="preserve">86.82 </t>
  </si>
  <si>
    <t xml:space="preserve">2.605.93 </t>
  </si>
  <si>
    <t>Tabelul de mai jos arata detalii ale raportului LCR la data de 31 decembrie 2021 (valori prezentate in milioane RON):</t>
  </si>
  <si>
    <t xml:space="preserve">Profit net total (in lei) </t>
  </si>
  <si>
    <t>TUNISIA</t>
  </si>
  <si>
    <t>MONACO</t>
  </si>
  <si>
    <t>SLOVACIA</t>
  </si>
  <si>
    <t>MAROC</t>
  </si>
  <si>
    <t>EMIRATELE ARABE UNITE</t>
  </si>
  <si>
    <t>MEXIC</t>
  </si>
  <si>
    <t>ALTE TARI</t>
  </si>
  <si>
    <t>1,34</t>
  </si>
  <si>
    <t>812,96</t>
  </si>
  <si>
    <t>410,28</t>
  </si>
  <si>
    <t>368,15</t>
  </si>
  <si>
    <t>Valoarea remuneratiei</t>
  </si>
  <si>
    <t>Remuneratie fixa</t>
  </si>
  <si>
    <t>Numar de angajati</t>
  </si>
  <si>
    <t>Remuneratie fixa totala</t>
  </si>
  <si>
    <t xml:space="preserve">      Din care: numerar</t>
  </si>
  <si>
    <t xml:space="preserve">              din care: amanat</t>
  </si>
  <si>
    <t xml:space="preserve">       din care: alte tipuri</t>
  </si>
  <si>
    <t>Remuneratie variabila</t>
  </si>
  <si>
    <t>Remuneratie variabila totala</t>
  </si>
  <si>
    <t>Remuneratie totala</t>
  </si>
  <si>
    <t xml:space="preserve">       din care: actiuni sau altele instrumente legate de actiuni</t>
  </si>
  <si>
    <t>Remuneratie amanata si retinuta</t>
  </si>
  <si>
    <t>Valoarea totala a remuneratiei amanate neplatite</t>
  </si>
  <si>
    <t>din care:</t>
  </si>
  <si>
    <t xml:space="preserve"> Valoarea totala a modificarilor pe parcursul anului datorate ajustarilor ex post explicite</t>
  </si>
  <si>
    <t xml:space="preserve"> Valoarea totala a modificarilor pe parcursul anului datorate ajustarilor ex post implicite</t>
  </si>
  <si>
    <t>Valoarea totala a remuneratiei amanate platite in exercitiul financiar</t>
  </si>
  <si>
    <r>
      <t xml:space="preserve"> </t>
    </r>
    <r>
      <rPr>
        <b/>
        <sz val="8"/>
        <color rgb="FF372F32"/>
        <rFont val="UniCredit"/>
      </rPr>
      <t>valoarea totala a remuneratiei amanate neplatite si retinute expuse unei ajustari ex post explicite si / sau implicite</t>
    </r>
  </si>
  <si>
    <t xml:space="preserve">         Numerar</t>
  </si>
  <si>
    <t xml:space="preserve">         Actiuni</t>
  </si>
  <si>
    <t xml:space="preserve">         Instrumente legate la actiuni</t>
  </si>
  <si>
    <t xml:space="preserve">         Altele</t>
  </si>
  <si>
    <t>Personal Identificat</t>
  </si>
  <si>
    <t>Plati speciale</t>
  </si>
  <si>
    <t>Bonusuri garantate</t>
  </si>
  <si>
    <t>Bonus de inceput</t>
  </si>
  <si>
    <t>Plati compensatorii</t>
  </si>
  <si>
    <t>Suma totala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</si>
</sst>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_-* #,##0.00_-;\-* #,##0.00_-;_-* &quot;-&quot;??_-;_-@_-"/>
    <numFmt numFmtId="165" formatCode="_(* #,##0_);_(* \(#,##0\);_(* &quot;-&quot;??_);_(@_)"/>
    <numFmt numFmtId="166" formatCode="[$-409]d\-mmm\-yyyy;@"/>
    <numFmt numFmtId="167" formatCode="_(* #,##0.0000_);_(* \(#,##0.0000\);_(* &quot;-&quot;??_);_(@_)"/>
    <numFmt numFmtId="168" formatCode="0.00000%"/>
    <numFmt numFmtId="169" formatCode="_(* #,##0.000000_);_(* \(#,##0.000000\);_(* &quot;-&quot;??_);_(@_)"/>
    <numFmt numFmtId="170" formatCode="_(* #,##0.00000_);_(* \(#,##0.00000\);_(* &quot;-&quot;??_);_(@_)"/>
  </numFmts>
  <fonts count="5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238"/>
    </font>
    <font>
      <u/>
      <sz val="11"/>
      <color rgb="FF0000FF"/>
      <name val="Calibri"/>
      <family val="2"/>
      <charset val="238"/>
      <scheme val="minor"/>
    </font>
    <font>
      <sz val="10"/>
      <name val="Arial"/>
      <family val="2"/>
    </font>
    <font>
      <sz val="8"/>
      <name val="UniCredit"/>
    </font>
    <font>
      <b/>
      <sz val="8"/>
      <name val="UniCredit"/>
    </font>
    <font>
      <b/>
      <sz val="8"/>
      <color rgb="FF000000"/>
      <name val="UniCredit"/>
    </font>
    <font>
      <sz val="8"/>
      <color rgb="FF000000"/>
      <name val="UniCredit"/>
    </font>
    <font>
      <u/>
      <sz val="8"/>
      <name val="UniCredit"/>
    </font>
    <font>
      <sz val="11"/>
      <color rgb="FF000000"/>
      <name val="Calibri"/>
      <family val="2"/>
    </font>
    <font>
      <b/>
      <i/>
      <sz val="8"/>
      <name val="UniCredit"/>
    </font>
    <font>
      <b/>
      <sz val="8"/>
      <color theme="1"/>
      <name val="UniCredit"/>
    </font>
    <font>
      <sz val="8"/>
      <color theme="1"/>
      <name val="UniCredit"/>
    </font>
    <font>
      <b/>
      <sz val="12"/>
      <name val="Arial"/>
      <family val="2"/>
    </font>
    <font>
      <b/>
      <sz val="10"/>
      <name val="Arial"/>
      <family val="2"/>
    </font>
    <font>
      <u/>
      <sz val="8"/>
      <name val="Calibri"/>
      <family val="2"/>
      <charset val="238"/>
      <scheme val="minor"/>
    </font>
    <font>
      <sz val="10"/>
      <color theme="1"/>
      <name val="UniCredit"/>
    </font>
    <font>
      <b/>
      <i/>
      <sz val="8"/>
      <color rgb="FF0070C0"/>
      <name val="UniCredit"/>
    </font>
    <font>
      <b/>
      <sz val="20"/>
      <name val="Arial"/>
      <family val="2"/>
    </font>
    <font>
      <b/>
      <sz val="9"/>
      <name val="UniCredit"/>
    </font>
    <font>
      <sz val="9"/>
      <name val="UniCredit"/>
    </font>
    <font>
      <i/>
      <sz val="9"/>
      <name val="UniCredit"/>
    </font>
    <font>
      <sz val="8"/>
      <color rgb="FF00B050"/>
      <name val="UniCredit"/>
    </font>
    <font>
      <sz val="8"/>
      <color rgb="FFFF0000"/>
      <name val="UniCredit"/>
    </font>
    <font>
      <sz val="11"/>
      <color indexed="8"/>
      <name val="Calibri"/>
      <family val="2"/>
    </font>
    <font>
      <b/>
      <sz val="8"/>
      <color theme="1"/>
      <name val="Arial"/>
      <family val="2"/>
    </font>
    <font>
      <sz val="8"/>
      <color theme="1"/>
      <name val="Arial"/>
      <family val="2"/>
    </font>
    <font>
      <i/>
      <sz val="8"/>
      <name val="UniCredit"/>
    </font>
    <font>
      <sz val="10"/>
      <color indexed="8"/>
      <name val="Helvetica Neue"/>
    </font>
    <font>
      <b/>
      <u/>
      <sz val="8"/>
      <name val="UniCredit"/>
    </font>
    <font>
      <b/>
      <i/>
      <sz val="8"/>
      <color theme="1"/>
      <name val="UniCredit"/>
    </font>
    <font>
      <i/>
      <sz val="8"/>
      <color theme="1"/>
      <name val="UniCredit"/>
    </font>
    <font>
      <i/>
      <sz val="8"/>
      <color rgb="FF000000"/>
      <name val="UniCredit"/>
    </font>
    <font>
      <u/>
      <sz val="8"/>
      <color rgb="FF0000FF"/>
      <name val="UniCredit"/>
    </font>
    <font>
      <b/>
      <u/>
      <sz val="8"/>
      <color indexed="8"/>
      <name val="UniCredit"/>
    </font>
    <font>
      <vertAlign val="superscript"/>
      <sz val="8"/>
      <name val="UniCredit"/>
    </font>
    <font>
      <b/>
      <sz val="8"/>
      <color rgb="FF2F5773"/>
      <name val="UniCredit"/>
    </font>
    <font>
      <sz val="11"/>
      <name val="UniCredit"/>
    </font>
    <font>
      <sz val="11"/>
      <name val="Calibri"/>
      <family val="2"/>
      <scheme val="minor"/>
    </font>
    <font>
      <sz val="8"/>
      <color rgb="FF000000"/>
      <name val="Times New Roman"/>
      <family val="1"/>
    </font>
    <font>
      <b/>
      <sz val="12"/>
      <color rgb="FF000000"/>
      <name val="Times New Roman"/>
      <family val="1"/>
    </font>
    <font>
      <sz val="10"/>
      <color rgb="FF000000"/>
      <name val="Times New Roman"/>
      <family val="1"/>
    </font>
    <font>
      <b/>
      <i/>
      <sz val="8"/>
      <color rgb="FF000000"/>
      <name val="UniCredit"/>
    </font>
    <font>
      <u/>
      <sz val="8"/>
      <color rgb="FF000000"/>
      <name val="UniCredit"/>
    </font>
    <font>
      <b/>
      <sz val="8"/>
      <color rgb="FF000000"/>
      <name val="Times New Roman"/>
      <family val="1"/>
    </font>
    <font>
      <b/>
      <sz val="8"/>
      <color rgb="FF92D050"/>
      <name val="UniCredit"/>
    </font>
    <font>
      <sz val="8"/>
      <color rgb="FF372F32"/>
      <name val="UniCredit"/>
    </font>
    <font>
      <b/>
      <sz val="8"/>
      <color rgb="FF372F32"/>
      <name val="UniCredit"/>
    </font>
  </fonts>
  <fills count="24">
    <fill>
      <patternFill patternType="none"/>
    </fill>
    <fill>
      <patternFill patternType="gray125"/>
    </fill>
    <fill>
      <patternFill patternType="solid">
        <fgColor rgb="FFC0C0C0"/>
        <bgColor rgb="FFC0C0C0"/>
      </patternFill>
    </fill>
    <fill>
      <patternFill patternType="solid">
        <fgColor rgb="FFC0C0C0"/>
        <bgColor indexed="64"/>
      </patternFill>
    </fill>
    <fill>
      <patternFill patternType="solid">
        <fgColor rgb="FFDADADA"/>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indexed="22"/>
        <bgColor indexed="64"/>
      </patternFill>
    </fill>
    <fill>
      <patternFill patternType="solid">
        <fgColor rgb="FFBFBFBF"/>
        <bgColor indexed="64"/>
      </patternFill>
    </fill>
    <fill>
      <patternFill patternType="solid">
        <fgColor rgb="FF595959"/>
        <bgColor indexed="64"/>
      </patternFill>
    </fill>
    <fill>
      <patternFill patternType="solid">
        <fgColor rgb="FFCCFFCC"/>
        <bgColor indexed="64"/>
      </patternFill>
    </fill>
    <fill>
      <patternFill patternType="solid">
        <fgColor rgb="FFA6A6A6"/>
        <bgColor indexed="64"/>
      </patternFill>
    </fill>
    <fill>
      <patternFill patternType="solid">
        <fgColor rgb="FF808080"/>
        <bgColor indexed="64"/>
      </patternFill>
    </fill>
    <fill>
      <patternFill patternType="solid">
        <fgColor rgb="FF404040"/>
        <bgColor indexed="64"/>
      </patternFill>
    </fill>
    <fill>
      <patternFill patternType="darkGray">
        <fgColor rgb="FF000000"/>
        <bgColor rgb="FF404040"/>
      </patternFill>
    </fill>
    <fill>
      <patternFill patternType="solid">
        <fgColor rgb="FF7F7F7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medium">
        <color theme="0" tint="-0.499984740745262"/>
      </top>
      <bottom/>
      <diagonal/>
    </border>
    <border>
      <left/>
      <right/>
      <top/>
      <bottom style="thin">
        <color indexed="64"/>
      </bottom>
      <diagonal/>
    </border>
    <border>
      <left/>
      <right/>
      <top/>
      <bottom style="thin">
        <color auto="1"/>
      </bottom>
      <diagonal/>
    </border>
    <border>
      <left style="thin">
        <color rgb="FF000000"/>
      </left>
      <right/>
      <top style="thin">
        <color rgb="FF000000"/>
      </top>
      <bottom/>
      <diagonal/>
    </border>
    <border>
      <left style="thin">
        <color rgb="FF000000"/>
      </left>
      <right/>
      <top/>
      <bottom style="thin">
        <color rgb="FF000000"/>
      </bottom>
      <diagonal/>
    </border>
  </borders>
  <cellStyleXfs count="35">
    <xf numFmtId="0" fontId="0" fillId="0" borderId="0"/>
    <xf numFmtId="0" fontId="4" fillId="0" borderId="0">
      <alignment vertical="center"/>
    </xf>
    <xf numFmtId="0" fontId="5" fillId="0" borderId="0" applyNumberFormat="0" applyFill="0" applyBorder="0" applyAlignment="0" applyProtection="0">
      <alignment vertical="center"/>
    </xf>
    <xf numFmtId="0" fontId="6" fillId="0" borderId="0"/>
    <xf numFmtId="0" fontId="4" fillId="0" borderId="0">
      <alignment vertical="center"/>
    </xf>
    <xf numFmtId="43" fontId="12" fillId="0" borderId="0" applyFont="0" applyFill="0" applyBorder="0" applyAlignment="0" applyProtection="0"/>
    <xf numFmtId="9" fontId="12" fillId="0" borderId="0" applyFont="0" applyFill="0" applyBorder="0" applyAlignment="0" applyProtection="0"/>
    <xf numFmtId="0" fontId="6" fillId="0" borderId="0">
      <alignment vertical="center"/>
    </xf>
    <xf numFmtId="0" fontId="16" fillId="0" borderId="0" applyNumberFormat="0" applyFill="0" applyBorder="0" applyAlignment="0" applyProtection="0"/>
    <xf numFmtId="0" fontId="17" fillId="9" borderId="2" applyFont="0" applyBorder="0">
      <alignment horizontal="center" wrapText="1"/>
    </xf>
    <xf numFmtId="3" fontId="6" fillId="10" borderId="1" applyFont="0">
      <alignment horizontal="right" vertical="center"/>
      <protection locked="0"/>
    </xf>
    <xf numFmtId="164" fontId="6" fillId="0" borderId="0" applyFont="0" applyFill="0" applyBorder="0" applyAlignment="0" applyProtection="0"/>
    <xf numFmtId="9" fontId="4" fillId="0" borderId="0" applyFont="0" applyFill="0" applyBorder="0" applyAlignment="0" applyProtection="0">
      <alignment vertical="center"/>
    </xf>
    <xf numFmtId="43" fontId="6" fillId="0" borderId="0" applyFont="0" applyFill="0" applyBorder="0" applyAlignment="0" applyProtection="0"/>
    <xf numFmtId="0" fontId="6" fillId="15" borderId="1" applyNumberFormat="0" applyFont="0" applyBorder="0">
      <alignment horizontal="center" vertical="center"/>
    </xf>
    <xf numFmtId="0" fontId="6" fillId="15" borderId="1" applyNumberFormat="0" applyFont="0" applyBorder="0">
      <alignment horizontal="center" vertical="center"/>
    </xf>
    <xf numFmtId="0" fontId="21" fillId="9" borderId="11" applyNumberFormat="0" applyFill="0" applyBorder="0" applyAlignment="0" applyProtection="0">
      <alignment horizontal="left"/>
    </xf>
    <xf numFmtId="0" fontId="17" fillId="9" borderId="2" applyFont="0" applyBorder="0">
      <alignment horizontal="center" wrapText="1"/>
    </xf>
    <xf numFmtId="0" fontId="6" fillId="0" borderId="0">
      <alignment vertical="center"/>
    </xf>
    <xf numFmtId="3" fontId="6" fillId="10" borderId="1" applyFont="0">
      <alignment horizontal="right" vertical="center"/>
      <protection locked="0"/>
    </xf>
    <xf numFmtId="0" fontId="3" fillId="0" borderId="0"/>
    <xf numFmtId="0" fontId="6" fillId="0" borderId="0"/>
    <xf numFmtId="0" fontId="27" fillId="0" borderId="0"/>
    <xf numFmtId="49" fontId="28" fillId="18" borderId="1" applyNumberFormat="0" applyProtection="0">
      <alignment vertical="center"/>
    </xf>
    <xf numFmtId="4" fontId="29" fillId="0" borderId="1" applyProtection="0"/>
    <xf numFmtId="43" fontId="4"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0" fontId="31" fillId="0" borderId="0" applyNumberFormat="0" applyFill="0" applyBorder="0" applyProtection="0">
      <alignment vertical="top" wrapText="1"/>
    </xf>
    <xf numFmtId="0" fontId="1" fillId="0" borderId="0"/>
    <xf numFmtId="0" fontId="6" fillId="0" borderId="0"/>
    <xf numFmtId="43" fontId="27" fillId="0" borderId="0" applyFont="0" applyFill="0" applyBorder="0" applyAlignment="0" applyProtection="0"/>
    <xf numFmtId="0" fontId="6" fillId="0" borderId="0"/>
    <xf numFmtId="166" fontId="19" fillId="0" borderId="20" applyNumberFormat="0" applyFill="0" applyAlignment="0" applyProtection="0">
      <alignment horizontal="right"/>
    </xf>
  </cellStyleXfs>
  <cellXfs count="730">
    <xf numFmtId="0" fontId="0" fillId="0" borderId="0" xfId="0"/>
    <xf numFmtId="0" fontId="7" fillId="0" borderId="0" xfId="1" applyFont="1">
      <alignment vertical="center"/>
    </xf>
    <xf numFmtId="0" fontId="7" fillId="0" borderId="0" xfId="1" applyFont="1" applyAlignment="1">
      <alignment vertical="center" wrapText="1"/>
    </xf>
    <xf numFmtId="0" fontId="10" fillId="0" borderId="0" xfId="0" applyFont="1" applyAlignment="1">
      <alignment wrapText="1"/>
    </xf>
    <xf numFmtId="0" fontId="7" fillId="0" borderId="0" xfId="0" applyFont="1" applyAlignment="1">
      <alignment vertical="center"/>
    </xf>
    <xf numFmtId="0" fontId="7" fillId="0" borderId="0" xfId="0" applyFont="1" applyAlignment="1">
      <alignment vertical="center" wrapText="1"/>
    </xf>
    <xf numFmtId="0" fontId="8" fillId="0" borderId="0" xfId="0" applyFont="1" applyAlignment="1">
      <alignment vertical="center"/>
    </xf>
    <xf numFmtId="0" fontId="7" fillId="5" borderId="1" xfId="0" applyFont="1" applyFill="1" applyBorder="1" applyAlignment="1">
      <alignment horizontal="left" vertical="center"/>
    </xf>
    <xf numFmtId="0" fontId="7" fillId="0" borderId="1" xfId="0" applyFont="1" applyBorder="1" applyAlignment="1">
      <alignment vertical="center" wrapText="1"/>
    </xf>
    <xf numFmtId="0" fontId="7" fillId="5" borderId="1" xfId="0" applyFont="1" applyFill="1" applyBorder="1" applyAlignment="1">
      <alignment horizontal="left" vertical="center" wrapText="1"/>
    </xf>
    <xf numFmtId="0" fontId="11" fillId="5" borderId="1" xfId="2" quotePrefix="1" applyFont="1" applyFill="1" applyBorder="1" applyAlignment="1">
      <alignment horizontal="left" vertical="center"/>
    </xf>
    <xf numFmtId="0" fontId="10" fillId="0" borderId="1" xfId="0" applyFont="1" applyBorder="1" applyAlignment="1">
      <alignment horizontal="right" vertical="center"/>
    </xf>
    <xf numFmtId="0" fontId="9" fillId="0" borderId="1" xfId="0" applyFont="1" applyBorder="1" applyAlignment="1">
      <alignment vertical="center" wrapText="1"/>
    </xf>
    <xf numFmtId="0" fontId="10" fillId="6" borderId="1" xfId="0" applyFont="1" applyFill="1" applyBorder="1" applyAlignment="1">
      <alignment horizontal="right" vertical="center"/>
    </xf>
    <xf numFmtId="0" fontId="11" fillId="5" borderId="1" xfId="2" quotePrefix="1" applyFont="1" applyFill="1" applyBorder="1" applyAlignment="1" applyProtection="1"/>
    <xf numFmtId="0" fontId="10" fillId="0" borderId="1" xfId="0" applyFont="1" applyBorder="1" applyAlignment="1">
      <alignment horizontal="right" vertical="center" wrapText="1"/>
    </xf>
    <xf numFmtId="0" fontId="10" fillId="0" borderId="0" xfId="0" applyFont="1" applyAlignment="1">
      <alignment vertical="center"/>
    </xf>
    <xf numFmtId="0" fontId="10" fillId="0" borderId="9" xfId="0" applyFont="1" applyBorder="1" applyAlignment="1">
      <alignment vertical="center" wrapText="1"/>
    </xf>
    <xf numFmtId="0" fontId="10" fillId="0" borderId="0" xfId="0" applyFont="1"/>
    <xf numFmtId="0" fontId="10" fillId="0" borderId="1" xfId="0" applyFont="1" applyBorder="1" applyAlignment="1">
      <alignment vertical="center" wrapText="1"/>
    </xf>
    <xf numFmtId="0" fontId="10" fillId="0" borderId="1" xfId="0" applyFont="1" applyBorder="1" applyAlignment="1">
      <alignment horizontal="center" vertical="center" wrapText="1"/>
    </xf>
    <xf numFmtId="3" fontId="10" fillId="0" borderId="1" xfId="0" applyNumberFormat="1" applyFont="1" applyBorder="1" applyAlignment="1">
      <alignment horizontal="right" vertical="center" wrapText="1"/>
    </xf>
    <xf numFmtId="0" fontId="7" fillId="5" borderId="1" xfId="1" applyFont="1" applyFill="1" applyBorder="1" applyAlignment="1">
      <alignment vertical="center" wrapText="1"/>
    </xf>
    <xf numFmtId="0" fontId="8" fillId="5" borderId="1" xfId="1" applyFont="1" applyFill="1" applyBorder="1" applyAlignment="1">
      <alignment vertical="center" wrapText="1"/>
    </xf>
    <xf numFmtId="0" fontId="7" fillId="5" borderId="1" xfId="1" applyFont="1" applyFill="1" applyBorder="1" applyAlignment="1">
      <alignment vertical="center"/>
    </xf>
    <xf numFmtId="3" fontId="8" fillId="5" borderId="1" xfId="1" applyNumberFormat="1" applyFont="1" applyFill="1" applyBorder="1" applyAlignment="1">
      <alignment vertical="center" wrapText="1"/>
    </xf>
    <xf numFmtId="0" fontId="9" fillId="6" borderId="1" xfId="0" applyFont="1" applyFill="1" applyBorder="1" applyAlignment="1">
      <alignment horizontal="right" vertical="center"/>
    </xf>
    <xf numFmtId="0" fontId="8" fillId="0" borderId="1" xfId="0" applyFont="1" applyBorder="1" applyAlignment="1">
      <alignment vertical="center" wrapText="1"/>
    </xf>
    <xf numFmtId="0" fontId="7" fillId="0" borderId="0" xfId="0" applyFont="1" applyAlignment="1">
      <alignment wrapText="1"/>
    </xf>
    <xf numFmtId="0" fontId="7" fillId="0" borderId="0" xfId="0" applyFont="1"/>
    <xf numFmtId="0" fontId="7" fillId="5" borderId="0" xfId="0" applyFont="1" applyFill="1"/>
    <xf numFmtId="0" fontId="8" fillId="0" borderId="0" xfId="0" applyFont="1"/>
    <xf numFmtId="15" fontId="8" fillId="7" borderId="1" xfId="0" applyNumberFormat="1" applyFont="1" applyFill="1" applyBorder="1" applyAlignment="1">
      <alignment horizontal="right"/>
    </xf>
    <xf numFmtId="0" fontId="10" fillId="6" borderId="1" xfId="0" applyFont="1" applyFill="1" applyBorder="1" applyAlignment="1">
      <alignment horizontal="right" vertical="center" wrapText="1"/>
    </xf>
    <xf numFmtId="0" fontId="8" fillId="5" borderId="1" xfId="1" applyFont="1" applyFill="1" applyBorder="1" applyAlignment="1">
      <alignment vertical="center"/>
    </xf>
    <xf numFmtId="0" fontId="8" fillId="0" borderId="1" xfId="1" applyFont="1" applyBorder="1" applyAlignment="1">
      <alignment vertical="center"/>
    </xf>
    <xf numFmtId="0" fontId="8" fillId="7" borderId="1" xfId="0" applyFont="1" applyFill="1" applyBorder="1" applyAlignment="1">
      <alignment horizontal="center" vertical="center" wrapText="1"/>
    </xf>
    <xf numFmtId="0" fontId="8" fillId="7" borderId="1" xfId="0" applyFont="1" applyFill="1" applyBorder="1" applyAlignment="1">
      <alignment horizontal="center" vertical="center"/>
    </xf>
    <xf numFmtId="0" fontId="8" fillId="0" borderId="0" xfId="0" applyFont="1" applyAlignment="1">
      <alignment vertical="center" wrapText="1"/>
    </xf>
    <xf numFmtId="0" fontId="7" fillId="5" borderId="0" xfId="0" applyFont="1" applyFill="1" applyAlignment="1">
      <alignment wrapText="1"/>
    </xf>
    <xf numFmtId="0" fontId="7" fillId="0" borderId="0" xfId="0" applyFont="1" applyAlignment="1">
      <alignment horizontal="center" vertical="center" wrapText="1"/>
    </xf>
    <xf numFmtId="0" fontId="7" fillId="0" borderId="0" xfId="1" applyFont="1" applyAlignment="1">
      <alignment horizontal="center" vertical="center" wrapText="1"/>
    </xf>
    <xf numFmtId="0" fontId="10" fillId="0" borderId="0" xfId="0" applyFont="1" applyFill="1"/>
    <xf numFmtId="0" fontId="8"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8" fillId="5" borderId="1" xfId="2" quotePrefix="1" applyFont="1" applyFill="1" applyBorder="1" applyAlignment="1">
      <alignment horizontal="left" vertical="center"/>
    </xf>
    <xf numFmtId="0" fontId="7" fillId="5" borderId="1" xfId="0" applyFont="1" applyFill="1" applyBorder="1" applyAlignment="1">
      <alignment vertical="center"/>
    </xf>
    <xf numFmtId="0" fontId="11" fillId="5" borderId="1" xfId="2" quotePrefix="1" applyFont="1" applyFill="1" applyBorder="1" applyAlignment="1"/>
    <xf numFmtId="0" fontId="7" fillId="5" borderId="1" xfId="0" applyFont="1" applyFill="1" applyBorder="1" applyAlignment="1" applyProtection="1">
      <alignment wrapText="1"/>
    </xf>
    <xf numFmtId="0" fontId="11" fillId="5" borderId="1" xfId="2" quotePrefix="1" applyFont="1" applyFill="1" applyBorder="1" applyAlignment="1" applyProtection="1">
      <alignment wrapText="1"/>
    </xf>
    <xf numFmtId="0" fontId="7" fillId="5" borderId="1" xfId="1" applyFont="1" applyFill="1" applyBorder="1">
      <alignment vertical="center"/>
    </xf>
    <xf numFmtId="0" fontId="7" fillId="11" borderId="1" xfId="0" applyFont="1" applyFill="1" applyBorder="1" applyAlignment="1">
      <alignment vertical="center"/>
    </xf>
    <xf numFmtId="0" fontId="7" fillId="11" borderId="1" xfId="3" applyFont="1" applyFill="1" applyBorder="1" applyAlignment="1">
      <alignment horizontal="left" vertical="center"/>
    </xf>
    <xf numFmtId="0" fontId="7" fillId="11" borderId="1" xfId="0" applyFont="1" applyFill="1" applyBorder="1" applyAlignment="1">
      <alignment horizontal="left" vertical="center"/>
    </xf>
    <xf numFmtId="0" fontId="7" fillId="11" borderId="1" xfId="0" applyFont="1" applyFill="1" applyBorder="1" applyAlignment="1">
      <alignment vertical="center" wrapText="1"/>
    </xf>
    <xf numFmtId="0" fontId="7" fillId="11" borderId="1" xfId="0" applyFont="1" applyFill="1" applyBorder="1" applyAlignment="1" applyProtection="1">
      <alignment wrapText="1"/>
    </xf>
    <xf numFmtId="0" fontId="7" fillId="11" borderId="1" xfId="0" applyFont="1" applyFill="1" applyBorder="1" applyAlignment="1" applyProtection="1"/>
    <xf numFmtId="0" fontId="7" fillId="14" borderId="1" xfId="0" applyFont="1" applyFill="1" applyBorder="1" applyAlignment="1">
      <alignment horizontal="left" vertical="center" wrapText="1"/>
    </xf>
    <xf numFmtId="0" fontId="7" fillId="14" borderId="1" xfId="0" applyFont="1" applyFill="1" applyBorder="1" applyAlignment="1">
      <alignment vertical="center" wrapText="1"/>
    </xf>
    <xf numFmtId="0" fontId="7" fillId="14" borderId="1" xfId="3" applyFont="1" applyFill="1" applyBorder="1" applyAlignment="1">
      <alignment horizontal="left" vertical="center" wrapText="1"/>
    </xf>
    <xf numFmtId="0" fontId="20" fillId="0" borderId="0" xfId="0" applyFont="1" applyAlignment="1">
      <alignment horizontal="right"/>
    </xf>
    <xf numFmtId="0" fontId="11" fillId="12" borderId="1" xfId="2" quotePrefix="1" applyFont="1" applyFill="1" applyBorder="1" applyAlignment="1">
      <alignment horizontal="left" vertical="center"/>
    </xf>
    <xf numFmtId="0" fontId="9" fillId="0" borderId="0" xfId="0" applyFont="1" applyAlignment="1">
      <alignment vertical="center"/>
    </xf>
    <xf numFmtId="0" fontId="7" fillId="0" borderId="1" xfId="0" applyFont="1" applyBorder="1" applyAlignment="1">
      <alignment vertical="center"/>
    </xf>
    <xf numFmtId="0" fontId="10" fillId="0" borderId="0" xfId="0" applyFont="1"/>
    <xf numFmtId="0" fontId="9" fillId="0" borderId="0" xfId="0" applyFont="1"/>
    <xf numFmtId="0" fontId="7" fillId="5" borderId="0" xfId="0" applyFont="1" applyFill="1"/>
    <xf numFmtId="0" fontId="10" fillId="0" borderId="0" xfId="0" applyFont="1" applyFill="1"/>
    <xf numFmtId="0" fontId="10" fillId="0" borderId="0" xfId="0" applyFont="1" applyFill="1" applyAlignment="1">
      <alignment wrapText="1"/>
    </xf>
    <xf numFmtId="0" fontId="8" fillId="0" borderId="0" xfId="1" applyFont="1">
      <alignment vertical="center"/>
    </xf>
    <xf numFmtId="0" fontId="8" fillId="0" borderId="0" xfId="1" applyFont="1" applyAlignment="1">
      <alignment vertical="center" wrapText="1"/>
    </xf>
    <xf numFmtId="0" fontId="8" fillId="0" borderId="0" xfId="1" applyFont="1" applyAlignment="1">
      <alignment vertical="center"/>
    </xf>
    <xf numFmtId="0" fontId="8" fillId="0" borderId="1" xfId="0" applyFont="1" applyBorder="1" applyAlignment="1">
      <alignment vertical="center"/>
    </xf>
    <xf numFmtId="0" fontId="7" fillId="0" borderId="0" xfId="1" applyFont="1" applyAlignment="1">
      <alignment vertical="center"/>
    </xf>
    <xf numFmtId="0" fontId="8" fillId="5" borderId="1" xfId="0" applyFont="1" applyFill="1" applyBorder="1" applyAlignment="1">
      <alignment vertical="center" wrapText="1"/>
    </xf>
    <xf numFmtId="0" fontId="7" fillId="5" borderId="1" xfId="0" applyFont="1" applyFill="1" applyBorder="1" applyAlignment="1">
      <alignment vertical="center" wrapText="1"/>
    </xf>
    <xf numFmtId="0" fontId="7" fillId="0" borderId="0" xfId="4" applyFont="1" applyAlignment="1">
      <alignment vertical="center" wrapText="1"/>
    </xf>
    <xf numFmtId="0" fontId="7" fillId="0" borderId="0" xfId="4" applyFont="1">
      <alignment vertical="center"/>
    </xf>
    <xf numFmtId="0" fontId="8" fillId="7" borderId="1" xfId="7" applyFont="1" applyFill="1" applyBorder="1" applyAlignment="1" applyProtection="1">
      <alignment horizontal="center" vertical="center" wrapText="1"/>
    </xf>
    <xf numFmtId="0" fontId="25" fillId="0" borderId="0" xfId="1" applyFont="1" applyAlignment="1">
      <alignment vertical="center"/>
    </xf>
    <xf numFmtId="3" fontId="7" fillId="0" borderId="0" xfId="0" applyNumberFormat="1" applyFont="1"/>
    <xf numFmtId="43" fontId="7" fillId="0" borderId="0" xfId="0" applyNumberFormat="1" applyFont="1"/>
    <xf numFmtId="0" fontId="10" fillId="0" borderId="0" xfId="0" applyFont="1" applyAlignment="1">
      <alignment wrapText="1"/>
    </xf>
    <xf numFmtId="3" fontId="26" fillId="0" borderId="0" xfId="0" applyNumberFormat="1" applyFont="1"/>
    <xf numFmtId="0" fontId="26" fillId="0" borderId="0" xfId="0" applyFont="1" applyAlignment="1">
      <alignment wrapText="1"/>
    </xf>
    <xf numFmtId="37" fontId="26" fillId="0" borderId="0" xfId="0" applyNumberFormat="1" applyFont="1"/>
    <xf numFmtId="0" fontId="26" fillId="0" borderId="0" xfId="0" applyFont="1" applyFill="1"/>
    <xf numFmtId="165" fontId="7" fillId="0" borderId="0" xfId="5" applyNumberFormat="1" applyFont="1"/>
    <xf numFmtId="0" fontId="10" fillId="0" borderId="0" xfId="0" applyFont="1" applyAlignment="1">
      <alignment wrapText="1"/>
    </xf>
    <xf numFmtId="165" fontId="7" fillId="0" borderId="0" xfId="5" applyNumberFormat="1" applyFont="1" applyAlignment="1">
      <alignment vertical="center"/>
    </xf>
    <xf numFmtId="43" fontId="10" fillId="0" borderId="0" xfId="0" applyNumberFormat="1" applyFont="1"/>
    <xf numFmtId="37" fontId="7" fillId="0" borderId="0" xfId="0" applyNumberFormat="1" applyFont="1"/>
    <xf numFmtId="0" fontId="8" fillId="0" borderId="0" xfId="0" applyFont="1" applyAlignment="1">
      <alignment horizontal="left"/>
    </xf>
    <xf numFmtId="0" fontId="7" fillId="0" borderId="0" xfId="0" applyFont="1" applyAlignment="1">
      <alignment horizontal="left" wrapText="1"/>
    </xf>
    <xf numFmtId="0" fontId="7" fillId="0" borderId="0" xfId="0" applyFont="1" applyAlignment="1">
      <alignment horizontal="left"/>
    </xf>
    <xf numFmtId="0" fontId="7" fillId="0" borderId="0" xfId="0" applyFont="1" applyAlignment="1"/>
    <xf numFmtId="0" fontId="7" fillId="0" borderId="0" xfId="0" applyFont="1" applyFill="1" applyAlignment="1">
      <alignment wrapText="1"/>
    </xf>
    <xf numFmtId="0" fontId="7" fillId="0" borderId="0" xfId="0" applyFont="1" applyFill="1"/>
    <xf numFmtId="0" fontId="7" fillId="5" borderId="1" xfId="0" applyFont="1" applyFill="1" applyBorder="1" applyAlignment="1">
      <alignment horizontal="center" vertical="center"/>
    </xf>
    <xf numFmtId="43" fontId="7" fillId="0" borderId="0" xfId="5" applyFont="1"/>
    <xf numFmtId="10" fontId="10" fillId="0" borderId="0" xfId="6" applyNumberFormat="1" applyFont="1" applyAlignment="1">
      <alignment horizontal="right"/>
    </xf>
    <xf numFmtId="0" fontId="10" fillId="0" borderId="0" xfId="0" applyFont="1" applyBorder="1" applyAlignment="1">
      <alignment horizontal="center" vertical="center" wrapText="1"/>
    </xf>
    <xf numFmtId="165" fontId="7" fillId="0" borderId="1" xfId="5" applyNumberFormat="1" applyFont="1" applyBorder="1" applyAlignment="1">
      <alignment vertical="center" wrapText="1"/>
    </xf>
    <xf numFmtId="165" fontId="10" fillId="0" borderId="1" xfId="5" applyNumberFormat="1" applyFont="1" applyBorder="1" applyAlignment="1">
      <alignment vertical="center" wrapText="1"/>
    </xf>
    <xf numFmtId="43" fontId="8" fillId="5" borderId="1" xfId="5" applyFont="1" applyFill="1" applyBorder="1" applyAlignment="1">
      <alignment vertical="center" wrapText="1"/>
    </xf>
    <xf numFmtId="165" fontId="8" fillId="5" borderId="1" xfId="5" applyNumberFormat="1" applyFont="1" applyFill="1" applyBorder="1" applyAlignment="1">
      <alignment vertical="center" wrapText="1"/>
    </xf>
    <xf numFmtId="167" fontId="8" fillId="5" borderId="1" xfId="5" applyNumberFormat="1" applyFont="1" applyFill="1" applyBorder="1" applyAlignment="1">
      <alignment vertical="center" wrapText="1"/>
    </xf>
    <xf numFmtId="0" fontId="8" fillId="7" borderId="1" xfId="0" applyFont="1" applyFill="1" applyBorder="1" applyAlignment="1">
      <alignment horizontal="center" vertical="center" wrapText="1"/>
    </xf>
    <xf numFmtId="0" fontId="7" fillId="0" borderId="0" xfId="0" applyFont="1" applyAlignment="1">
      <alignment wrapText="1"/>
    </xf>
    <xf numFmtId="165" fontId="7" fillId="5" borderId="1" xfId="5" applyNumberFormat="1" applyFont="1" applyFill="1" applyBorder="1" applyAlignment="1">
      <alignment vertical="center" wrapText="1"/>
    </xf>
    <xf numFmtId="0" fontId="7" fillId="0" borderId="0" xfId="0" applyFont="1" applyAlignment="1">
      <alignment wrapText="1"/>
    </xf>
    <xf numFmtId="0" fontId="8" fillId="7" borderId="1" xfId="0" applyFont="1" applyFill="1" applyBorder="1" applyAlignment="1">
      <alignment horizontal="center" vertical="center" wrapText="1"/>
    </xf>
    <xf numFmtId="0" fontId="7" fillId="0" borderId="0" xfId="0" applyFont="1" applyAlignment="1">
      <alignment wrapText="1"/>
    </xf>
    <xf numFmtId="0" fontId="35" fillId="0" borderId="0" xfId="0" applyFont="1"/>
    <xf numFmtId="0" fontId="7" fillId="0" borderId="0" xfId="0" applyFont="1" applyBorder="1"/>
    <xf numFmtId="0" fontId="7" fillId="0" borderId="2" xfId="0" applyFont="1" applyBorder="1" applyAlignment="1">
      <alignment vertical="center" wrapText="1"/>
    </xf>
    <xf numFmtId="0" fontId="8" fillId="0" borderId="2" xfId="0" applyFont="1" applyBorder="1" applyAlignment="1">
      <alignment vertical="center" wrapText="1"/>
    </xf>
    <xf numFmtId="43" fontId="8" fillId="7" borderId="1" xfId="5" applyFont="1" applyFill="1" applyBorder="1" applyAlignment="1">
      <alignment horizontal="center" vertical="center" wrapText="1"/>
    </xf>
    <xf numFmtId="0" fontId="8" fillId="0" borderId="0" xfId="0" applyFont="1" applyAlignment="1">
      <alignment wrapText="1"/>
    </xf>
    <xf numFmtId="0" fontId="14" fillId="0" borderId="0" xfId="0" applyFont="1"/>
    <xf numFmtId="0" fontId="15" fillId="0" borderId="0" xfId="0" applyFont="1"/>
    <xf numFmtId="0" fontId="15" fillId="0" borderId="0" xfId="0" applyFont="1" applyBorder="1" applyAlignment="1">
      <alignment horizontal="right"/>
    </xf>
    <xf numFmtId="0" fontId="7" fillId="0" borderId="9" xfId="0" applyFont="1" applyBorder="1" applyAlignment="1">
      <alignment vertical="center" wrapText="1"/>
    </xf>
    <xf numFmtId="0" fontId="7" fillId="0" borderId="1" xfId="1" applyFont="1" applyBorder="1" applyAlignment="1">
      <alignment vertical="center" wrapText="1"/>
    </xf>
    <xf numFmtId="0" fontId="7" fillId="0" borderId="0" xfId="0" applyFont="1" applyAlignment="1">
      <alignment wrapText="1"/>
    </xf>
    <xf numFmtId="0" fontId="10" fillId="0" borderId="0" xfId="0" applyFont="1" applyFill="1" applyAlignment="1"/>
    <xf numFmtId="0" fontId="10" fillId="0" borderId="1" xfId="0" applyFont="1" applyBorder="1" applyAlignment="1">
      <alignment vertical="center"/>
    </xf>
    <xf numFmtId="0" fontId="10" fillId="0" borderId="0" xfId="0" applyFont="1" applyAlignment="1">
      <alignment horizontal="center" vertical="center"/>
    </xf>
    <xf numFmtId="0" fontId="8" fillId="0" borderId="0" xfId="4" applyFont="1" applyAlignment="1">
      <alignment vertical="center"/>
    </xf>
    <xf numFmtId="0" fontId="8" fillId="0" borderId="0" xfId="28" applyFont="1" applyAlignment="1">
      <alignment vertical="center"/>
    </xf>
    <xf numFmtId="0" fontId="7" fillId="0" borderId="0" xfId="28" applyFont="1"/>
    <xf numFmtId="0" fontId="8" fillId="0" borderId="0" xfId="28" applyFont="1" applyBorder="1" applyAlignment="1">
      <alignment vertical="center" wrapText="1"/>
    </xf>
    <xf numFmtId="0" fontId="7" fillId="0" borderId="0" xfId="28" applyFont="1" applyAlignment="1">
      <alignment vertical="center"/>
    </xf>
    <xf numFmtId="0" fontId="7" fillId="0" borderId="1" xfId="28" applyFont="1" applyBorder="1" applyAlignment="1">
      <alignment horizontal="center" vertical="center" wrapText="1"/>
    </xf>
    <xf numFmtId="0" fontId="30" fillId="0" borderId="1" xfId="28" applyFont="1" applyBorder="1" applyAlignment="1">
      <alignment horizontal="center" vertical="center" wrapText="1"/>
    </xf>
    <xf numFmtId="0" fontId="15" fillId="0" borderId="0" xfId="30" applyFont="1"/>
    <xf numFmtId="0" fontId="14" fillId="0" borderId="0" xfId="30" applyFont="1" applyBorder="1" applyAlignment="1">
      <alignment vertical="center" wrapText="1"/>
    </xf>
    <xf numFmtId="0" fontId="15" fillId="0" borderId="1" xfId="30" applyFont="1" applyBorder="1" applyAlignment="1">
      <alignment horizontal="center" vertical="center" wrapText="1"/>
    </xf>
    <xf numFmtId="0" fontId="34" fillId="0" borderId="1" xfId="30" applyFont="1" applyBorder="1" applyAlignment="1">
      <alignment horizontal="center" vertical="center" wrapText="1"/>
    </xf>
    <xf numFmtId="0" fontId="15" fillId="0" borderId="0" xfId="30" applyFont="1" applyAlignment="1">
      <alignment vertical="center"/>
    </xf>
    <xf numFmtId="0" fontId="15" fillId="0" borderId="0" xfId="30" applyFont="1" applyAlignment="1">
      <alignment vertical="center" wrapText="1"/>
    </xf>
    <xf numFmtId="165" fontId="7" fillId="0" borderId="1" xfId="5" applyNumberFormat="1" applyFont="1" applyFill="1" applyBorder="1" applyAlignment="1">
      <alignment horizontal="center" vertical="center" wrapText="1"/>
    </xf>
    <xf numFmtId="0" fontId="8" fillId="0" borderId="0" xfId="3" applyFont="1"/>
    <xf numFmtId="0" fontId="7" fillId="0" borderId="0" xfId="3" applyFont="1"/>
    <xf numFmtId="0" fontId="37" fillId="0" borderId="0" xfId="29" applyFont="1" applyAlignment="1">
      <alignment horizontal="left" vertical="top" wrapText="1"/>
    </xf>
    <xf numFmtId="0" fontId="8" fillId="0" borderId="0" xfId="31" applyFont="1"/>
    <xf numFmtId="0" fontId="7" fillId="0" borderId="0" xfId="3" applyFont="1" applyBorder="1"/>
    <xf numFmtId="0" fontId="38" fillId="0" borderId="0" xfId="3" applyFont="1" applyBorder="1" applyAlignment="1">
      <alignment horizontal="justify"/>
    </xf>
    <xf numFmtId="0" fontId="7" fillId="0" borderId="0" xfId="3" applyFont="1" applyBorder="1" applyAlignment="1"/>
    <xf numFmtId="0" fontId="39" fillId="0" borderId="0" xfId="30" applyFont="1" applyAlignment="1">
      <alignment vertical="center"/>
    </xf>
    <xf numFmtId="0" fontId="7" fillId="0" borderId="1" xfId="30" applyFont="1" applyBorder="1" applyAlignment="1">
      <alignment horizontal="center" vertical="center" wrapText="1"/>
    </xf>
    <xf numFmtId="0" fontId="8" fillId="8" borderId="7" xfId="3" applyFont="1" applyFill="1" applyBorder="1"/>
    <xf numFmtId="0" fontId="8" fillId="8" borderId="6" xfId="3" applyFont="1" applyFill="1" applyBorder="1" applyAlignment="1">
      <alignment horizontal="center" vertical="center" wrapText="1"/>
    </xf>
    <xf numFmtId="0" fontId="8" fillId="8" borderId="1" xfId="3" applyFont="1" applyFill="1" applyBorder="1" applyAlignment="1">
      <alignment horizontal="center" vertical="center" wrapText="1"/>
    </xf>
    <xf numFmtId="0" fontId="8" fillId="8" borderId="5" xfId="3" applyFont="1" applyFill="1" applyBorder="1"/>
    <xf numFmtId="0" fontId="8" fillId="8" borderId="4" xfId="3" applyFont="1" applyFill="1" applyBorder="1" applyAlignment="1">
      <alignment horizontal="center" vertical="center" wrapText="1"/>
    </xf>
    <xf numFmtId="0" fontId="7" fillId="0" borderId="0" xfId="0" applyFont="1" applyAlignment="1">
      <alignment wrapText="1"/>
    </xf>
    <xf numFmtId="0" fontId="7" fillId="0" borderId="1" xfId="1" applyFont="1" applyFill="1" applyBorder="1" applyAlignment="1">
      <alignment vertical="center" wrapText="1"/>
    </xf>
    <xf numFmtId="0" fontId="7" fillId="0" borderId="1" xfId="1" applyFont="1" applyBorder="1">
      <alignment vertical="center"/>
    </xf>
    <xf numFmtId="0" fontId="11" fillId="0" borderId="1" xfId="2" applyFont="1" applyBorder="1">
      <alignment vertical="center"/>
    </xf>
    <xf numFmtId="0" fontId="36" fillId="0" borderId="0" xfId="2" applyFont="1" applyAlignment="1"/>
    <xf numFmtId="0" fontId="7" fillId="0" borderId="0" xfId="1" applyFont="1" applyAlignment="1">
      <alignment horizontal="right" vertical="center"/>
    </xf>
    <xf numFmtId="4" fontId="14" fillId="0" borderId="1" xfId="24" applyFont="1" applyAlignment="1" applyProtection="1"/>
    <xf numFmtId="4" fontId="15" fillId="0" borderId="1" xfId="24" applyFont="1" applyAlignment="1" applyProtection="1"/>
    <xf numFmtId="0" fontId="14" fillId="8" borderId="18" xfId="1" applyFont="1" applyFill="1" applyBorder="1" applyAlignment="1" applyProtection="1">
      <alignment vertical="center"/>
    </xf>
    <xf numFmtId="0" fontId="15" fillId="8" borderId="0" xfId="1" applyFont="1" applyFill="1" applyAlignment="1" applyProtection="1"/>
    <xf numFmtId="0" fontId="15" fillId="8" borderId="0" xfId="1" applyFont="1" applyFill="1" applyBorder="1" applyAlignment="1" applyProtection="1"/>
    <xf numFmtId="0" fontId="15" fillId="8" borderId="19" xfId="1" applyFont="1" applyFill="1" applyBorder="1" applyAlignment="1" applyProtection="1"/>
    <xf numFmtId="0" fontId="15" fillId="0" borderId="1" xfId="1" applyFont="1" applyBorder="1" applyAlignment="1" applyProtection="1">
      <alignment horizontal="center" vertical="center" wrapText="1"/>
    </xf>
    <xf numFmtId="0" fontId="15" fillId="0" borderId="1" xfId="1" applyFont="1" applyFill="1" applyBorder="1" applyAlignment="1" applyProtection="1">
      <alignment horizontal="center" vertical="center" wrapText="1"/>
    </xf>
    <xf numFmtId="0" fontId="15" fillId="1" borderId="1" xfId="1" applyFont="1" applyFill="1" applyBorder="1" applyAlignment="1" applyProtection="1">
      <alignment wrapText="1"/>
    </xf>
    <xf numFmtId="0" fontId="15" fillId="0" borderId="9" xfId="1" applyFont="1" applyBorder="1" applyAlignment="1" applyProtection="1">
      <alignment vertical="center" wrapText="1"/>
    </xf>
    <xf numFmtId="0" fontId="15" fillId="0" borderId="1" xfId="1" applyFont="1" applyFill="1" applyBorder="1" applyAlignment="1" applyProtection="1">
      <alignment vertical="center" wrapText="1"/>
    </xf>
    <xf numFmtId="165" fontId="15" fillId="0" borderId="1" xfId="5" applyNumberFormat="1" applyFont="1" applyBorder="1" applyAlignment="1" applyProtection="1">
      <alignment vertical="center"/>
    </xf>
    <xf numFmtId="4" fontId="14" fillId="0" borderId="1" xfId="24" applyFont="1" applyProtection="1"/>
    <xf numFmtId="4" fontId="15" fillId="0" borderId="1" xfId="24" applyFont="1" applyProtection="1"/>
    <xf numFmtId="0" fontId="15" fillId="1" borderId="1" xfId="1" applyFont="1" applyFill="1" applyBorder="1" applyAlignment="1" applyProtection="1">
      <alignment vertical="center" wrapText="1"/>
    </xf>
    <xf numFmtId="0" fontId="7" fillId="0" borderId="0" xfId="1" applyFont="1" applyFill="1" applyBorder="1">
      <alignment vertical="center"/>
    </xf>
    <xf numFmtId="0" fontId="8" fillId="7"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0" fontId="7" fillId="0" borderId="0" xfId="0" applyFont="1" applyAlignment="1">
      <alignment wrapText="1"/>
    </xf>
    <xf numFmtId="0" fontId="7" fillId="0" borderId="0" xfId="0" applyFont="1" applyAlignment="1"/>
    <xf numFmtId="0" fontId="8" fillId="0" borderId="0" xfId="0" applyFont="1" applyAlignment="1">
      <alignment horizontal="left" vertical="center"/>
    </xf>
    <xf numFmtId="0" fontId="8" fillId="7" borderId="1" xfId="0" applyFont="1" applyFill="1" applyBorder="1" applyAlignment="1">
      <alignment vertical="center" wrapText="1"/>
    </xf>
    <xf numFmtId="0" fontId="8" fillId="8" borderId="1"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8" fillId="0" borderId="0" xfId="30" applyFont="1" applyAlignment="1">
      <alignment vertical="center"/>
    </xf>
    <xf numFmtId="0" fontId="9" fillId="0" borderId="0" xfId="30" applyFont="1" applyAlignment="1">
      <alignment vertical="center" wrapText="1"/>
    </xf>
    <xf numFmtId="0" fontId="8" fillId="5" borderId="1" xfId="0" applyFont="1" applyFill="1" applyBorder="1" applyAlignment="1">
      <alignment horizontal="center" vertical="center"/>
    </xf>
    <xf numFmtId="0" fontId="8" fillId="0" borderId="0" xfId="0" applyFont="1" applyFill="1" applyBorder="1" applyAlignment="1" applyProtection="1"/>
    <xf numFmtId="0" fontId="10" fillId="6" borderId="1" xfId="0" applyFont="1" applyFill="1" applyBorder="1" applyAlignment="1">
      <alignment vertical="center" wrapText="1"/>
    </xf>
    <xf numFmtId="0" fontId="10" fillId="6"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8" fillId="5" borderId="0" xfId="0" applyFont="1" applyFill="1" applyAlignment="1">
      <alignment wrapText="1"/>
    </xf>
    <xf numFmtId="0" fontId="8" fillId="0" borderId="0" xfId="0" applyFont="1" applyFill="1" applyBorder="1" applyAlignment="1">
      <alignment vertical="center"/>
    </xf>
    <xf numFmtId="0" fontId="10" fillId="0" borderId="0" xfId="0" applyFont="1" applyFill="1" applyBorder="1" applyAlignment="1" applyProtection="1"/>
    <xf numFmtId="0" fontId="11" fillId="0" borderId="0" xfId="2" applyFont="1" applyAlignment="1"/>
    <xf numFmtId="0" fontId="7" fillId="0" borderId="0" xfId="0" applyFont="1" applyAlignment="1">
      <alignment horizontal="right"/>
    </xf>
    <xf numFmtId="0" fontId="8" fillId="0" borderId="0" xfId="0" applyFont="1" applyAlignment="1"/>
    <xf numFmtId="165" fontId="7" fillId="0" borderId="0" xfId="0" applyNumberFormat="1" applyFont="1"/>
    <xf numFmtId="43" fontId="8" fillId="0" borderId="0" xfId="0" applyNumberFormat="1" applyFont="1"/>
    <xf numFmtId="0" fontId="8" fillId="0" borderId="0" xfId="0" applyFont="1" applyBorder="1" applyAlignment="1">
      <alignment vertical="center" wrapText="1"/>
    </xf>
    <xf numFmtId="0" fontId="13" fillId="0" borderId="0" xfId="0" applyFont="1" applyAlignment="1">
      <alignment horizontal="right"/>
    </xf>
    <xf numFmtId="0" fontId="8" fillId="0" borderId="0" xfId="0" applyFont="1" applyBorder="1"/>
    <xf numFmtId="0" fontId="7" fillId="0" borderId="0" xfId="0" applyFont="1" applyAlignment="1">
      <alignment horizontal="justify" vertical="center"/>
    </xf>
    <xf numFmtId="43" fontId="7" fillId="0" borderId="0" xfId="5" applyFont="1" applyAlignment="1"/>
    <xf numFmtId="167" fontId="7" fillId="0" borderId="0" xfId="5" applyNumberFormat="1" applyFont="1"/>
    <xf numFmtId="167" fontId="7" fillId="0" borderId="0" xfId="5" applyNumberFormat="1" applyFont="1" applyAlignment="1"/>
    <xf numFmtId="167" fontId="8" fillId="7" borderId="1" xfId="5" applyNumberFormat="1" applyFont="1" applyFill="1" applyBorder="1" applyAlignment="1">
      <alignment horizontal="center" vertical="center" wrapText="1"/>
    </xf>
    <xf numFmtId="165" fontId="7" fillId="0" borderId="0" xfId="5" applyNumberFormat="1" applyFont="1" applyAlignment="1"/>
    <xf numFmtId="165" fontId="8" fillId="7" borderId="1" xfId="5" applyNumberFormat="1" applyFont="1" applyFill="1" applyBorder="1" applyAlignment="1">
      <alignment horizontal="center" vertical="center" wrapText="1"/>
    </xf>
    <xf numFmtId="0" fontId="8" fillId="5" borderId="0" xfId="0" applyFont="1" applyFill="1"/>
    <xf numFmtId="0" fontId="8" fillId="0" borderId="0" xfId="0" applyFont="1" applyFill="1"/>
    <xf numFmtId="167" fontId="7" fillId="5" borderId="1" xfId="5" applyNumberFormat="1" applyFont="1" applyFill="1" applyBorder="1" applyAlignment="1">
      <alignment vertical="center" wrapText="1"/>
    </xf>
    <xf numFmtId="43" fontId="7" fillId="5" borderId="1" xfId="5" applyFont="1" applyFill="1" applyBorder="1" applyAlignment="1">
      <alignment vertical="center" wrapText="1"/>
    </xf>
    <xf numFmtId="0" fontId="7" fillId="2" borderId="1" xfId="0" applyFont="1" applyFill="1" applyBorder="1" applyAlignment="1">
      <alignment vertical="center" wrapText="1"/>
    </xf>
    <xf numFmtId="9" fontId="7" fillId="0" borderId="1" xfId="0" applyNumberFormat="1" applyFont="1" applyBorder="1" applyAlignment="1">
      <alignment horizontal="right" vertical="center" wrapText="1"/>
    </xf>
    <xf numFmtId="169" fontId="7" fillId="0" borderId="0" xfId="5" applyNumberFormat="1" applyFont="1"/>
    <xf numFmtId="169" fontId="8" fillId="0" borderId="0" xfId="5" applyNumberFormat="1" applyFont="1" applyAlignment="1">
      <alignment vertical="center" wrapText="1"/>
    </xf>
    <xf numFmtId="169" fontId="7" fillId="0" borderId="0" xfId="5" applyNumberFormat="1" applyFont="1" applyAlignment="1">
      <alignment wrapText="1"/>
    </xf>
    <xf numFmtId="0" fontId="7" fillId="0" borderId="1" xfId="0" applyFont="1" applyBorder="1" applyAlignment="1">
      <alignment horizontal="right" vertical="center" wrapText="1"/>
    </xf>
    <xf numFmtId="0" fontId="8" fillId="0" borderId="1" xfId="0" applyFont="1" applyBorder="1" applyAlignment="1">
      <alignment horizontal="right" vertical="center" wrapText="1"/>
    </xf>
    <xf numFmtId="0" fontId="41" fillId="0" borderId="0" xfId="20" applyFont="1" applyFill="1" applyAlignment="1">
      <alignment horizontal="right"/>
    </xf>
    <xf numFmtId="0" fontId="8" fillId="0" borderId="0" xfId="0" applyFont="1" applyAlignment="1">
      <alignment horizontal="justify" vertical="center"/>
    </xf>
    <xf numFmtId="0" fontId="7" fillId="0" borderId="0" xfId="0" applyFont="1" applyFill="1" applyBorder="1"/>
    <xf numFmtId="0" fontId="8" fillId="0" borderId="0" xfId="0" applyFont="1" applyFill="1" applyBorder="1"/>
    <xf numFmtId="0" fontId="23" fillId="0" borderId="0" xfId="0" applyFont="1" applyFill="1" applyBorder="1" applyAlignment="1">
      <alignment vertical="center"/>
    </xf>
    <xf numFmtId="0" fontId="22" fillId="0" borderId="0" xfId="0" applyFont="1" applyFill="1" applyBorder="1" applyAlignment="1">
      <alignment vertical="center"/>
    </xf>
    <xf numFmtId="0" fontId="24" fillId="0" borderId="0" xfId="0" applyFont="1" applyFill="1" applyBorder="1" applyAlignment="1">
      <alignment vertical="center"/>
    </xf>
    <xf numFmtId="0" fontId="24" fillId="0" borderId="0" xfId="0" applyFont="1" applyFill="1" applyBorder="1" applyAlignment="1">
      <alignment horizontal="right" vertical="center"/>
    </xf>
    <xf numFmtId="4" fontId="22" fillId="0" borderId="0" xfId="0" applyNumberFormat="1" applyFont="1" applyFill="1" applyBorder="1" applyAlignment="1">
      <alignment horizontal="right" vertical="center"/>
    </xf>
    <xf numFmtId="0" fontId="22" fillId="0" borderId="0" xfId="0" applyFont="1" applyFill="1" applyBorder="1" applyAlignment="1">
      <alignment horizontal="right" vertical="center"/>
    </xf>
    <xf numFmtId="0" fontId="23" fillId="0" borderId="0" xfId="0" applyFont="1" applyFill="1" applyBorder="1" applyAlignment="1">
      <alignment horizontal="right" vertical="center"/>
    </xf>
    <xf numFmtId="10" fontId="23" fillId="0" borderId="0" xfId="0" applyNumberFormat="1" applyFont="1" applyFill="1" applyBorder="1" applyAlignment="1">
      <alignment horizontal="right" vertical="center"/>
    </xf>
    <xf numFmtId="10" fontId="22" fillId="0" borderId="0" xfId="0" applyNumberFormat="1" applyFont="1" applyFill="1" applyBorder="1" applyAlignment="1">
      <alignment horizontal="right" vertical="center"/>
    </xf>
    <xf numFmtId="10" fontId="10" fillId="0" borderId="1" xfId="0" applyNumberFormat="1" applyFont="1" applyBorder="1" applyAlignment="1">
      <alignment horizontal="center" vertical="center"/>
    </xf>
    <xf numFmtId="0" fontId="8" fillId="7" borderId="1" xfId="9" applyFont="1" applyFill="1" applyBorder="1" applyAlignment="1">
      <alignment horizontal="center" vertical="center" wrapText="1"/>
    </xf>
    <xf numFmtId="0" fontId="42" fillId="0" borderId="0" xfId="0" applyFont="1" applyAlignment="1">
      <alignment vertical="center"/>
    </xf>
    <xf numFmtId="0" fontId="0" fillId="8" borderId="1" xfId="0" applyFill="1" applyBorder="1" applyAlignment="1">
      <alignment vertical="center" wrapText="1"/>
    </xf>
    <xf numFmtId="3" fontId="10" fillId="6" borderId="1" xfId="0" applyNumberFormat="1" applyFont="1" applyFill="1" applyBorder="1" applyAlignment="1">
      <alignment horizontal="right" vertical="center" wrapText="1"/>
    </xf>
    <xf numFmtId="3" fontId="7" fillId="6" borderId="1" xfId="0" applyNumberFormat="1" applyFont="1" applyFill="1" applyBorder="1" applyAlignment="1">
      <alignment horizontal="right" vertical="center" wrapText="1"/>
    </xf>
    <xf numFmtId="0" fontId="9" fillId="16" borderId="1" xfId="0" applyFont="1" applyFill="1" applyBorder="1" applyAlignment="1">
      <alignment horizontal="center" vertical="center" wrapText="1"/>
    </xf>
    <xf numFmtId="10" fontId="10" fillId="0" borderId="1" xfId="0" applyNumberFormat="1" applyFont="1" applyBorder="1" applyAlignment="1">
      <alignment horizontal="right" vertical="center" wrapText="1"/>
    </xf>
    <xf numFmtId="0" fontId="40" fillId="0" borderId="0" xfId="0" applyFont="1" applyAlignment="1">
      <alignment horizontal="left" vertical="center"/>
    </xf>
    <xf numFmtId="49" fontId="8" fillId="7" borderId="16" xfId="0" applyNumberFormat="1" applyFont="1" applyFill="1" applyBorder="1" applyAlignment="1">
      <alignment wrapText="1"/>
    </xf>
    <xf numFmtId="0" fontId="7" fillId="6" borderId="0" xfId="0" applyFont="1" applyFill="1" applyBorder="1" applyAlignment="1">
      <alignment vertical="center" wrapText="1"/>
    </xf>
    <xf numFmtId="0" fontId="8" fillId="0" borderId="0" xfId="1" applyFont="1" applyAlignment="1">
      <alignment horizontal="left" vertical="center"/>
    </xf>
    <xf numFmtId="0" fontId="10" fillId="0" borderId="1" xfId="0" applyFont="1" applyBorder="1" applyAlignment="1">
      <alignment horizontal="justify" vertical="center" wrapText="1"/>
    </xf>
    <xf numFmtId="0" fontId="11" fillId="0" borderId="1" xfId="2" quotePrefix="1" applyFont="1" applyFill="1" applyBorder="1" applyAlignment="1">
      <alignment horizontal="left" vertical="center"/>
    </xf>
    <xf numFmtId="0" fontId="11" fillId="0" borderId="1" xfId="2" quotePrefix="1" applyFont="1" applyFill="1" applyBorder="1" applyAlignment="1"/>
    <xf numFmtId="0" fontId="11" fillId="0" borderId="1" xfId="2" quotePrefix="1" applyFont="1" applyFill="1" applyBorder="1" applyAlignment="1" applyProtection="1">
      <alignment wrapText="1"/>
    </xf>
    <xf numFmtId="0" fontId="11" fillId="0" borderId="1" xfId="2" quotePrefix="1" applyFont="1" applyFill="1" applyBorder="1" applyAlignment="1" applyProtection="1"/>
    <xf numFmtId="0" fontId="11" fillId="0" borderId="1" xfId="2" applyFont="1" applyFill="1" applyBorder="1" applyAlignment="1">
      <alignment horizontal="left" vertical="center"/>
    </xf>
    <xf numFmtId="0" fontId="7" fillId="0" borderId="1" xfId="1" applyFont="1" applyFill="1" applyBorder="1">
      <alignment vertical="center"/>
    </xf>
    <xf numFmtId="0" fontId="11" fillId="0" borderId="1" xfId="2" quotePrefix="1" applyFont="1" applyFill="1" applyBorder="1">
      <alignment vertical="center"/>
    </xf>
    <xf numFmtId="10" fontId="10" fillId="6" borderId="1" xfId="0" applyNumberFormat="1" applyFont="1" applyFill="1" applyBorder="1" applyAlignment="1">
      <alignment horizontal="center" vertical="center"/>
    </xf>
    <xf numFmtId="0" fontId="9" fillId="8" borderId="1" xfId="0" applyFont="1" applyFill="1" applyBorder="1" applyAlignment="1">
      <alignment horizontal="center" vertical="center" wrapText="1"/>
    </xf>
    <xf numFmtId="0" fontId="10" fillId="6" borderId="1" xfId="0" applyFont="1" applyFill="1" applyBorder="1" applyAlignment="1">
      <alignment vertical="center" wrapText="1"/>
    </xf>
    <xf numFmtId="0" fontId="8" fillId="8" borderId="1" xfId="29" applyNumberFormat="1" applyFont="1" applyFill="1" applyBorder="1" applyAlignment="1">
      <alignment horizontal="center" vertical="center" wrapText="1"/>
    </xf>
    <xf numFmtId="0" fontId="9" fillId="8" borderId="1" xfId="0" applyFont="1" applyFill="1" applyBorder="1" applyAlignment="1">
      <alignment horizontal="center" vertical="center"/>
    </xf>
    <xf numFmtId="0" fontId="0" fillId="6" borderId="1" xfId="0" applyFill="1" applyBorder="1" applyAlignment="1">
      <alignment vertical="center"/>
    </xf>
    <xf numFmtId="9" fontId="10" fillId="6" borderId="1" xfId="0" applyNumberFormat="1" applyFont="1" applyFill="1" applyBorder="1" applyAlignment="1">
      <alignment horizontal="center" vertical="center"/>
    </xf>
    <xf numFmtId="10" fontId="9" fillId="6" borderId="1" xfId="0" applyNumberFormat="1" applyFont="1" applyFill="1" applyBorder="1" applyAlignment="1">
      <alignment horizontal="center" vertical="center"/>
    </xf>
    <xf numFmtId="0" fontId="10" fillId="0" borderId="1" xfId="0" applyFont="1" applyBorder="1" applyAlignment="1">
      <alignment horizontal="center" vertical="center"/>
    </xf>
    <xf numFmtId="0" fontId="9" fillId="8" borderId="1" xfId="0" applyFont="1" applyFill="1" applyBorder="1" applyAlignment="1">
      <alignment horizontal="justify" vertical="center" wrapText="1"/>
    </xf>
    <xf numFmtId="3" fontId="9" fillId="0" borderId="1" xfId="0" applyNumberFormat="1" applyFont="1" applyBorder="1" applyAlignment="1">
      <alignment horizontal="right" vertical="center" wrapText="1"/>
    </xf>
    <xf numFmtId="0" fontId="0" fillId="0" borderId="1" xfId="0" applyBorder="1" applyAlignment="1">
      <alignment vertical="center"/>
    </xf>
    <xf numFmtId="0" fontId="9" fillId="0" borderId="1" xfId="0" applyFont="1" applyBorder="1" applyAlignment="1">
      <alignment horizontal="center" vertical="center" wrapText="1"/>
    </xf>
    <xf numFmtId="0" fontId="7" fillId="0" borderId="1" xfId="1" applyFont="1" applyBorder="1" applyAlignment="1">
      <alignment horizontal="center" vertical="center"/>
    </xf>
    <xf numFmtId="0" fontId="7" fillId="0" borderId="1" xfId="1" applyFont="1" applyFill="1" applyBorder="1" applyAlignment="1">
      <alignment horizontal="center" vertical="center"/>
    </xf>
    <xf numFmtId="0" fontId="11" fillId="0" borderId="1" xfId="2" quotePrefix="1" applyFont="1" applyFill="1" applyBorder="1" applyAlignment="1">
      <alignment vertical="center" wrapText="1"/>
    </xf>
    <xf numFmtId="0" fontId="11" fillId="0" borderId="1" xfId="2" quotePrefix="1" applyFont="1" applyFill="1" applyBorder="1" applyAlignment="1">
      <alignment horizontal="left" vertical="center" wrapText="1"/>
    </xf>
    <xf numFmtId="0" fontId="11" fillId="0" borderId="1" xfId="2" quotePrefix="1" applyFont="1" applyBorder="1" applyAlignment="1"/>
    <xf numFmtId="0" fontId="9" fillId="6" borderId="1" xfId="0" applyFont="1" applyFill="1" applyBorder="1" applyAlignment="1">
      <alignment horizontal="center" vertical="center" wrapText="1"/>
    </xf>
    <xf numFmtId="0" fontId="8" fillId="7" borderId="8" xfId="0" applyFont="1" applyFill="1" applyBorder="1" applyAlignment="1">
      <alignment horizontal="center" vertical="center" wrapText="1"/>
    </xf>
    <xf numFmtId="10" fontId="10" fillId="6" borderId="1" xfId="0" applyNumberFormat="1" applyFont="1" applyFill="1" applyBorder="1" applyAlignment="1">
      <alignment horizontal="center" vertical="center" wrapText="1"/>
    </xf>
    <xf numFmtId="0" fontId="9" fillId="8" borderId="8"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35" fillId="6" borderId="1" xfId="0" applyFont="1" applyFill="1" applyBorder="1" applyAlignment="1">
      <alignment vertical="center"/>
    </xf>
    <xf numFmtId="0" fontId="10" fillId="6" borderId="1" xfId="0" applyFont="1" applyFill="1" applyBorder="1" applyAlignment="1">
      <alignment vertical="center" wrapText="1"/>
    </xf>
    <xf numFmtId="0" fontId="9" fillId="6" borderId="1" xfId="0" applyFont="1" applyFill="1" applyBorder="1" applyAlignment="1">
      <alignment vertical="center" wrapText="1"/>
    </xf>
    <xf numFmtId="0" fontId="9" fillId="8" borderId="1" xfId="0" applyFont="1" applyFill="1" applyBorder="1" applyAlignment="1">
      <alignment horizontal="center" vertical="center"/>
    </xf>
    <xf numFmtId="0" fontId="8" fillId="8" borderId="1" xfId="0" applyFont="1" applyFill="1" applyBorder="1" applyAlignment="1">
      <alignment horizontal="center" vertical="center"/>
    </xf>
    <xf numFmtId="0" fontId="9" fillId="0" borderId="1" xfId="0" applyFont="1" applyBorder="1" applyAlignment="1">
      <alignment horizontal="center" vertical="center" wrapText="1"/>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9" fillId="6" borderId="1" xfId="0" applyFont="1" applyFill="1" applyBorder="1" applyAlignment="1">
      <alignment horizontal="right" vertical="center" wrapText="1"/>
    </xf>
    <xf numFmtId="0" fontId="7" fillId="5" borderId="2" xfId="0" applyFont="1" applyFill="1" applyBorder="1" applyAlignment="1">
      <alignment vertical="center" wrapText="1"/>
    </xf>
    <xf numFmtId="165" fontId="7" fillId="5" borderId="13" xfId="5" applyNumberFormat="1" applyFont="1" applyFill="1" applyBorder="1" applyAlignment="1">
      <alignment horizontal="right" vertical="center" wrapText="1"/>
    </xf>
    <xf numFmtId="0" fontId="9" fillId="0" borderId="1" xfId="0" applyFont="1" applyBorder="1" applyAlignment="1">
      <alignment horizontal="right" vertical="center" wrapText="1"/>
    </xf>
    <xf numFmtId="3" fontId="9" fillId="6" borderId="1" xfId="0" applyNumberFormat="1" applyFont="1" applyFill="1" applyBorder="1" applyAlignment="1">
      <alignment horizontal="right" vertical="center" wrapText="1"/>
    </xf>
    <xf numFmtId="165" fontId="10" fillId="6" borderId="1" xfId="5" applyNumberFormat="1" applyFont="1" applyFill="1" applyBorder="1" applyAlignment="1">
      <alignment horizontal="right" vertical="center" wrapText="1"/>
    </xf>
    <xf numFmtId="165" fontId="9" fillId="6" borderId="1" xfId="5" applyNumberFormat="1" applyFont="1" applyFill="1" applyBorder="1" applyAlignment="1">
      <alignment horizontal="right" vertical="center" wrapText="1"/>
    </xf>
    <xf numFmtId="165" fontId="10" fillId="0" borderId="1" xfId="5" applyNumberFormat="1" applyFont="1" applyBorder="1" applyAlignment="1">
      <alignment horizontal="right" vertical="center" wrapText="1"/>
    </xf>
    <xf numFmtId="165" fontId="9" fillId="0" borderId="1" xfId="5" applyNumberFormat="1" applyFont="1" applyBorder="1" applyAlignment="1">
      <alignment horizontal="right" vertical="center" wrapText="1"/>
    </xf>
    <xf numFmtId="165" fontId="10" fillId="6" borderId="3" xfId="5" applyNumberFormat="1" applyFont="1" applyFill="1" applyBorder="1" applyAlignment="1">
      <alignment horizontal="right" vertical="center" wrapText="1"/>
    </xf>
    <xf numFmtId="0" fontId="10" fillId="0" borderId="1" xfId="0" applyFont="1" applyBorder="1" applyAlignment="1">
      <alignment horizontal="left" vertical="center" wrapText="1" indent="1"/>
    </xf>
    <xf numFmtId="0" fontId="10" fillId="6" borderId="3" xfId="0" applyFont="1" applyFill="1" applyBorder="1" applyAlignment="1">
      <alignment horizontal="right" vertical="center" wrapText="1"/>
    </xf>
    <xf numFmtId="165" fontId="9" fillId="6" borderId="3" xfId="5" applyNumberFormat="1" applyFont="1" applyFill="1" applyBorder="1" applyAlignment="1">
      <alignment horizontal="right" vertical="center" wrapText="1"/>
    </xf>
    <xf numFmtId="0" fontId="8" fillId="0" borderId="9" xfId="0" applyFont="1" applyFill="1" applyBorder="1" applyAlignment="1">
      <alignment vertical="center" wrapText="1"/>
    </xf>
    <xf numFmtId="0" fontId="35" fillId="6" borderId="1" xfId="0" applyFont="1" applyFill="1" applyBorder="1" applyAlignment="1">
      <alignment vertical="center" wrapText="1"/>
    </xf>
    <xf numFmtId="0" fontId="7" fillId="0" borderId="9" xfId="0" applyFont="1" applyBorder="1" applyAlignment="1">
      <alignment horizontal="center" vertical="center" wrapText="1"/>
    </xf>
    <xf numFmtId="0" fontId="0" fillId="0" borderId="1" xfId="0" applyBorder="1" applyAlignment="1">
      <alignment vertical="center" wrapText="1"/>
    </xf>
    <xf numFmtId="0" fontId="7" fillId="0" borderId="2" xfId="1" applyFont="1" applyFill="1" applyBorder="1" applyAlignment="1">
      <alignment vertical="center" wrapText="1"/>
    </xf>
    <xf numFmtId="0" fontId="7" fillId="0" borderId="2" xfId="1" applyFont="1" applyBorder="1" applyAlignment="1">
      <alignment vertical="center" wrapText="1"/>
    </xf>
    <xf numFmtId="0" fontId="8" fillId="0" borderId="2" xfId="1" applyFont="1" applyBorder="1" applyAlignment="1">
      <alignment vertical="center" wrapText="1"/>
    </xf>
    <xf numFmtId="3" fontId="10" fillId="0" borderId="1" xfId="0" applyNumberFormat="1" applyFont="1" applyBorder="1" applyAlignment="1">
      <alignment horizontal="right" vertical="center"/>
    </xf>
    <xf numFmtId="3" fontId="9" fillId="0" borderId="1" xfId="0" applyNumberFormat="1" applyFont="1" applyBorder="1" applyAlignment="1">
      <alignment horizontal="right" vertical="center"/>
    </xf>
    <xf numFmtId="0" fontId="9" fillId="0" borderId="1" xfId="0" applyFont="1" applyBorder="1" applyAlignment="1">
      <alignment horizontal="right" vertical="center"/>
    </xf>
    <xf numFmtId="0" fontId="26" fillId="16" borderId="1" xfId="0" applyFont="1" applyFill="1" applyBorder="1" applyAlignment="1">
      <alignment horizontal="right" vertical="center"/>
    </xf>
    <xf numFmtId="0" fontId="10" fillId="16" borderId="1" xfId="0" applyFont="1" applyFill="1" applyBorder="1" applyAlignment="1">
      <alignment horizontal="right" vertical="center" wrapText="1"/>
    </xf>
    <xf numFmtId="0" fontId="8" fillId="7" borderId="8" xfId="3" applyFont="1" applyFill="1" applyBorder="1" applyAlignment="1">
      <alignment horizontal="center" vertical="center" wrapText="1"/>
    </xf>
    <xf numFmtId="15" fontId="10" fillId="0" borderId="1" xfId="0" applyNumberFormat="1" applyFont="1" applyBorder="1" applyAlignment="1">
      <alignment horizontal="right" vertical="center" wrapText="1"/>
    </xf>
    <xf numFmtId="0" fontId="9" fillId="0" borderId="1" xfId="0" applyFont="1" applyBorder="1" applyAlignment="1">
      <alignment horizontal="center" vertical="center"/>
    </xf>
    <xf numFmtId="0" fontId="9" fillId="8" borderId="1" xfId="0" applyFont="1" applyFill="1" applyBorder="1" applyAlignment="1">
      <alignment vertical="center" wrapText="1"/>
    </xf>
    <xf numFmtId="0" fontId="10" fillId="8" borderId="1" xfId="0" applyFont="1" applyFill="1" applyBorder="1" applyAlignment="1">
      <alignment horizontal="right" vertical="center" wrapText="1"/>
    </xf>
    <xf numFmtId="0" fontId="10" fillId="8" borderId="1" xfId="0" applyFont="1" applyFill="1" applyBorder="1" applyAlignment="1">
      <alignment horizontal="right" vertical="center"/>
    </xf>
    <xf numFmtId="0" fontId="0" fillId="6" borderId="1" xfId="0" applyFill="1" applyBorder="1" applyAlignment="1">
      <alignment vertical="center" wrapText="1"/>
    </xf>
    <xf numFmtId="3" fontId="9" fillId="6" borderId="1" xfId="0" applyNumberFormat="1" applyFont="1" applyFill="1" applyBorder="1" applyAlignment="1">
      <alignment horizontal="right" vertical="center"/>
    </xf>
    <xf numFmtId="0" fontId="9" fillId="8" borderId="1" xfId="0" applyFont="1" applyFill="1" applyBorder="1" applyAlignment="1">
      <alignment horizontal="right" vertical="center"/>
    </xf>
    <xf numFmtId="10" fontId="10" fillId="0" borderId="1" xfId="0" applyNumberFormat="1" applyFont="1" applyBorder="1" applyAlignment="1">
      <alignment horizontal="right" vertical="center"/>
    </xf>
    <xf numFmtId="10" fontId="9" fillId="0" borderId="1" xfId="0" applyNumberFormat="1" applyFont="1" applyBorder="1" applyAlignment="1">
      <alignment horizontal="right" vertical="center"/>
    </xf>
    <xf numFmtId="165" fontId="8" fillId="8" borderId="8" xfId="0" applyNumberFormat="1" applyFont="1" applyFill="1" applyBorder="1" applyAlignment="1">
      <alignment horizontal="center" vertical="center"/>
    </xf>
    <xf numFmtId="0" fontId="9" fillId="0" borderId="1" xfId="0" applyFont="1" applyBorder="1" applyAlignment="1">
      <alignment horizontal="justify" vertical="center" wrapText="1"/>
    </xf>
    <xf numFmtId="0" fontId="9" fillId="6" borderId="1" xfId="0" applyFont="1" applyFill="1" applyBorder="1" applyAlignment="1">
      <alignment horizontal="justify" vertical="center" wrapText="1"/>
    </xf>
    <xf numFmtId="0" fontId="10" fillId="6" borderId="1" xfId="0" applyFont="1" applyFill="1" applyBorder="1" applyAlignment="1">
      <alignment horizontal="justify" vertical="center" wrapText="1"/>
    </xf>
    <xf numFmtId="4" fontId="10" fillId="0" borderId="0" xfId="0" applyNumberFormat="1" applyFont="1" applyFill="1" applyBorder="1" applyAlignment="1" applyProtection="1"/>
    <xf numFmtId="43" fontId="10" fillId="0" borderId="0" xfId="5" applyFont="1" applyFill="1" applyBorder="1" applyAlignment="1" applyProtection="1"/>
    <xf numFmtId="0" fontId="9" fillId="8" borderId="1" xfId="0" applyFont="1" applyFill="1" applyBorder="1" applyAlignment="1">
      <alignment vertical="center"/>
    </xf>
    <xf numFmtId="0" fontId="33" fillId="0" borderId="0" xfId="0" applyFont="1" applyBorder="1" applyAlignment="1">
      <alignment horizontal="right"/>
    </xf>
    <xf numFmtId="0" fontId="9" fillId="0" borderId="1" xfId="0" applyFont="1" applyBorder="1" applyAlignment="1">
      <alignment vertical="center"/>
    </xf>
    <xf numFmtId="165" fontId="9" fillId="0" borderId="1" xfId="5" applyNumberFormat="1" applyFont="1" applyBorder="1" applyAlignment="1">
      <alignment horizontal="right" vertical="center"/>
    </xf>
    <xf numFmtId="170" fontId="10" fillId="0" borderId="1" xfId="5" applyNumberFormat="1" applyFont="1" applyBorder="1" applyAlignment="1">
      <alignment horizontal="right" vertical="center"/>
    </xf>
    <xf numFmtId="168" fontId="10" fillId="0" borderId="1" xfId="0" applyNumberFormat="1" applyFont="1" applyBorder="1" applyAlignment="1">
      <alignment horizontal="right" vertical="center"/>
    </xf>
    <xf numFmtId="165" fontId="43" fillId="0" borderId="1" xfId="5" applyNumberFormat="1" applyFont="1" applyBorder="1" applyAlignment="1">
      <alignment horizontal="right" vertical="center" wrapText="1"/>
    </xf>
    <xf numFmtId="165" fontId="10" fillId="0" borderId="1" xfId="5" applyNumberFormat="1" applyFont="1" applyBorder="1" applyAlignment="1">
      <alignment horizontal="right" vertical="center"/>
    </xf>
    <xf numFmtId="9" fontId="10" fillId="0" borderId="1" xfId="0" applyNumberFormat="1" applyFont="1" applyBorder="1" applyAlignment="1">
      <alignment horizontal="right" vertical="center" wrapText="1"/>
    </xf>
    <xf numFmtId="0" fontId="9" fillId="3" borderId="1" xfId="0" applyFont="1" applyFill="1" applyBorder="1" applyAlignment="1">
      <alignment horizontal="right" vertical="center" wrapText="1"/>
    </xf>
    <xf numFmtId="165" fontId="44" fillId="0" borderId="1" xfId="5" applyNumberFormat="1" applyFont="1" applyBorder="1" applyAlignment="1">
      <alignment horizontal="right" vertical="center" wrapText="1"/>
    </xf>
    <xf numFmtId="165" fontId="0" fillId="0" borderId="1" xfId="5" applyNumberFormat="1" applyFont="1" applyBorder="1" applyAlignment="1">
      <alignment horizontal="right" wrapText="1"/>
    </xf>
    <xf numFmtId="0" fontId="0" fillId="16" borderId="1" xfId="0" applyFill="1" applyBorder="1" applyAlignment="1">
      <alignment vertical="center" wrapText="1"/>
    </xf>
    <xf numFmtId="0" fontId="10" fillId="3" borderId="1" xfId="0" applyFont="1" applyFill="1" applyBorder="1" applyAlignment="1">
      <alignment horizontal="right" vertical="center" wrapText="1"/>
    </xf>
    <xf numFmtId="9" fontId="8" fillId="7" borderId="8" xfId="0" applyNumberFormat="1" applyFont="1" applyFill="1" applyBorder="1" applyAlignment="1">
      <alignment horizontal="center" vertical="center" wrapText="1"/>
    </xf>
    <xf numFmtId="0" fontId="10" fillId="8" borderId="1" xfId="0" applyFont="1" applyFill="1" applyBorder="1" applyAlignment="1">
      <alignment vertical="center" wrapText="1"/>
    </xf>
    <xf numFmtId="0" fontId="10" fillId="6" borderId="1" xfId="0" applyFont="1" applyFill="1" applyBorder="1" applyAlignment="1">
      <alignment horizontal="left" vertical="center" wrapText="1" indent="1"/>
    </xf>
    <xf numFmtId="0" fontId="10" fillId="6" borderId="1" xfId="0" applyFont="1" applyFill="1" applyBorder="1" applyAlignment="1">
      <alignment horizontal="left" vertical="center" wrapText="1" indent="5"/>
    </xf>
    <xf numFmtId="0" fontId="0" fillId="8" borderId="9" xfId="0" applyFill="1" applyBorder="1" applyAlignment="1">
      <alignment vertical="center" wrapText="1"/>
    </xf>
    <xf numFmtId="0" fontId="9" fillId="8" borderId="2"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0" borderId="9" xfId="0" applyFont="1" applyBorder="1" applyAlignment="1">
      <alignment horizontal="right" vertical="center" wrapText="1"/>
    </xf>
    <xf numFmtId="0" fontId="0" fillId="8" borderId="5" xfId="0" applyFill="1" applyBorder="1" applyAlignment="1">
      <alignment vertical="center" wrapText="1"/>
    </xf>
    <xf numFmtId="3" fontId="9" fillId="0" borderId="9" xfId="0" applyNumberFormat="1" applyFont="1" applyBorder="1" applyAlignment="1">
      <alignment horizontal="right" vertical="center" wrapText="1"/>
    </xf>
    <xf numFmtId="0" fontId="0" fillId="8" borderId="13" xfId="0" applyFill="1" applyBorder="1" applyAlignment="1">
      <alignment vertical="center" wrapText="1"/>
    </xf>
    <xf numFmtId="0" fontId="9" fillId="0" borderId="2" xfId="0" applyFont="1" applyBorder="1" applyAlignment="1">
      <alignment horizontal="right" vertical="center" wrapText="1"/>
    </xf>
    <xf numFmtId="3" fontId="9" fillId="0" borderId="2" xfId="0" applyNumberFormat="1" applyFont="1" applyBorder="1" applyAlignment="1">
      <alignment horizontal="right" vertical="center" wrapText="1"/>
    </xf>
    <xf numFmtId="0" fontId="10" fillId="0" borderId="2" xfId="0" applyFont="1" applyBorder="1" applyAlignment="1">
      <alignment horizontal="right" vertical="center" wrapText="1"/>
    </xf>
    <xf numFmtId="3" fontId="10" fillId="0" borderId="2" xfId="0" applyNumberFormat="1" applyFont="1" applyBorder="1" applyAlignment="1">
      <alignment horizontal="right" vertical="center" wrapText="1"/>
    </xf>
    <xf numFmtId="165" fontId="9" fillId="0" borderId="9" xfId="5" applyNumberFormat="1" applyFont="1" applyBorder="1" applyAlignment="1">
      <alignment horizontal="right" vertical="center" wrapText="1"/>
    </xf>
    <xf numFmtId="165" fontId="9" fillId="0" borderId="2" xfId="5" applyNumberFormat="1" applyFont="1" applyBorder="1" applyAlignment="1">
      <alignment horizontal="right" vertical="center" wrapText="1"/>
    </xf>
    <xf numFmtId="165" fontId="10" fillId="0" borderId="2" xfId="5" applyNumberFormat="1" applyFont="1" applyBorder="1" applyAlignment="1">
      <alignment horizontal="right" vertical="center" wrapText="1"/>
    </xf>
    <xf numFmtId="0" fontId="9" fillId="8" borderId="9" xfId="0" applyFont="1" applyFill="1" applyBorder="1" applyAlignment="1">
      <alignment vertical="center" wrapText="1"/>
    </xf>
    <xf numFmtId="0" fontId="0" fillId="20" borderId="1" xfId="0" applyFill="1" applyBorder="1" applyAlignment="1">
      <alignment vertical="center" wrapText="1"/>
    </xf>
    <xf numFmtId="3" fontId="10" fillId="6" borderId="1" xfId="0" applyNumberFormat="1" applyFont="1" applyFill="1" applyBorder="1" applyAlignment="1">
      <alignment horizontal="right" vertical="center"/>
    </xf>
    <xf numFmtId="0" fontId="0" fillId="20" borderId="1" xfId="0" applyFill="1" applyBorder="1" applyAlignment="1">
      <alignment vertical="center"/>
    </xf>
    <xf numFmtId="165" fontId="0" fillId="20" borderId="1" xfId="5" applyNumberFormat="1" applyFont="1" applyFill="1" applyBorder="1" applyAlignment="1">
      <alignment vertical="center" wrapText="1"/>
    </xf>
    <xf numFmtId="165" fontId="10" fillId="6" borderId="1" xfId="5" applyNumberFormat="1" applyFont="1" applyFill="1" applyBorder="1" applyAlignment="1">
      <alignment horizontal="right" vertical="center"/>
    </xf>
    <xf numFmtId="165" fontId="0" fillId="20" borderId="1" xfId="5" applyNumberFormat="1" applyFont="1" applyFill="1" applyBorder="1" applyAlignment="1">
      <alignment vertical="center"/>
    </xf>
    <xf numFmtId="165" fontId="10" fillId="20" borderId="1" xfId="5" applyNumberFormat="1" applyFont="1" applyFill="1" applyBorder="1" applyAlignment="1">
      <alignment horizontal="right" vertical="center"/>
    </xf>
    <xf numFmtId="165" fontId="9" fillId="6" borderId="1" xfId="5" applyNumberFormat="1" applyFont="1" applyFill="1" applyBorder="1" applyAlignment="1">
      <alignment horizontal="right" vertical="center"/>
    </xf>
    <xf numFmtId="0" fontId="10" fillId="0" borderId="9" xfId="0" applyFont="1" applyBorder="1" applyAlignment="1">
      <alignment horizontal="center" vertical="center"/>
    </xf>
    <xf numFmtId="0" fontId="9" fillId="8" borderId="13" xfId="0" applyFont="1" applyFill="1" applyBorder="1" applyAlignment="1">
      <alignment horizontal="center" vertical="center" wrapText="1"/>
    </xf>
    <xf numFmtId="0" fontId="9" fillId="17" borderId="1" xfId="0" applyFont="1" applyFill="1" applyBorder="1" applyAlignment="1">
      <alignment horizontal="right" vertical="center" wrapText="1"/>
    </xf>
    <xf numFmtId="0" fontId="10" fillId="17" borderId="1" xfId="0" applyFont="1" applyFill="1" applyBorder="1" applyAlignment="1">
      <alignment horizontal="right" vertical="center" wrapText="1"/>
    </xf>
    <xf numFmtId="0" fontId="9" fillId="17" borderId="2" xfId="0" applyFont="1" applyFill="1" applyBorder="1" applyAlignment="1">
      <alignment horizontal="right" vertical="center" wrapText="1"/>
    </xf>
    <xf numFmtId="0" fontId="10" fillId="17" borderId="2" xfId="0" applyFont="1" applyFill="1" applyBorder="1" applyAlignment="1">
      <alignment horizontal="right" vertical="center" wrapText="1"/>
    </xf>
    <xf numFmtId="165" fontId="9" fillId="17" borderId="1" xfId="5" applyNumberFormat="1" applyFont="1" applyFill="1" applyBorder="1" applyAlignment="1">
      <alignment horizontal="right" vertical="center" wrapText="1"/>
    </xf>
    <xf numFmtId="165" fontId="10" fillId="17" borderId="1" xfId="5" applyNumberFormat="1" applyFont="1" applyFill="1" applyBorder="1" applyAlignment="1">
      <alignment horizontal="right" vertical="center" wrapText="1"/>
    </xf>
    <xf numFmtId="165" fontId="35" fillId="17" borderId="1" xfId="5" applyNumberFormat="1" applyFont="1" applyFill="1" applyBorder="1" applyAlignment="1">
      <alignment horizontal="right" vertical="center" wrapText="1"/>
    </xf>
    <xf numFmtId="165" fontId="9" fillId="6" borderId="9" xfId="5" applyNumberFormat="1" applyFont="1" applyFill="1" applyBorder="1" applyAlignment="1">
      <alignment horizontal="right" vertical="center" wrapText="1"/>
    </xf>
    <xf numFmtId="0" fontId="36" fillId="5" borderId="0" xfId="2" applyFont="1" applyFill="1" applyAlignment="1"/>
    <xf numFmtId="0" fontId="10" fillId="5" borderId="0" xfId="0" applyFont="1" applyFill="1"/>
    <xf numFmtId="0" fontId="9" fillId="5" borderId="0" xfId="0" applyFont="1" applyFill="1"/>
    <xf numFmtId="165" fontId="10" fillId="19" borderId="1" xfId="5" applyNumberFormat="1" applyFont="1" applyFill="1" applyBorder="1" applyAlignment="1">
      <alignment horizontal="right" vertical="center" wrapText="1"/>
    </xf>
    <xf numFmtId="0" fontId="10" fillId="0" borderId="1" xfId="0" applyFont="1" applyBorder="1" applyAlignment="1">
      <alignment horizontal="left" vertical="center" wrapText="1" indent="2"/>
    </xf>
    <xf numFmtId="0" fontId="10" fillId="0" borderId="1" xfId="0" applyFont="1" applyBorder="1" applyAlignment="1">
      <alignment horizontal="left" vertical="center" wrapText="1" indent="3"/>
    </xf>
    <xf numFmtId="0" fontId="0" fillId="0" borderId="1" xfId="0" applyBorder="1"/>
    <xf numFmtId="165" fontId="10" fillId="6" borderId="9" xfId="5" applyNumberFormat="1" applyFont="1" applyFill="1" applyBorder="1" applyAlignment="1">
      <alignment horizontal="right" vertical="center" wrapText="1"/>
    </xf>
    <xf numFmtId="165" fontId="10" fillId="6" borderId="4" xfId="5" applyNumberFormat="1" applyFont="1" applyFill="1" applyBorder="1" applyAlignment="1">
      <alignment horizontal="right" vertical="center" wrapText="1"/>
    </xf>
    <xf numFmtId="165" fontId="0" fillId="20" borderId="3" xfId="5" applyNumberFormat="1" applyFont="1" applyFill="1" applyBorder="1" applyAlignment="1">
      <alignment vertical="center"/>
    </xf>
    <xf numFmtId="0" fontId="35" fillId="6" borderId="1" xfId="0" applyFont="1" applyFill="1" applyBorder="1" applyAlignment="1">
      <alignment horizontal="left" vertical="center" wrapText="1" indent="2"/>
    </xf>
    <xf numFmtId="0" fontId="45" fillId="0" borderId="1" xfId="0" applyFont="1" applyBorder="1" applyAlignment="1">
      <alignment vertical="center" wrapText="1"/>
    </xf>
    <xf numFmtId="0" fontId="0" fillId="8" borderId="1" xfId="0" applyFill="1" applyBorder="1" applyAlignment="1">
      <alignment vertical="center"/>
    </xf>
    <xf numFmtId="0" fontId="10" fillId="19" borderId="1" xfId="0" applyFont="1" applyFill="1" applyBorder="1" applyAlignment="1">
      <alignment horizontal="right" vertical="center" wrapText="1"/>
    </xf>
    <xf numFmtId="0" fontId="10" fillId="6" borderId="1" xfId="0" applyFont="1" applyFill="1" applyBorder="1" applyAlignment="1">
      <alignment horizontal="left" vertical="center" wrapText="1" indent="2"/>
    </xf>
    <xf numFmtId="0" fontId="0" fillId="8" borderId="4" xfId="0" applyFill="1" applyBorder="1" applyAlignment="1">
      <alignment vertical="center" wrapText="1"/>
    </xf>
    <xf numFmtId="165" fontId="10" fillId="19" borderId="2" xfId="5" applyNumberFormat="1" applyFont="1" applyFill="1" applyBorder="1" applyAlignment="1">
      <alignment horizontal="right" vertical="center" wrapText="1"/>
    </xf>
    <xf numFmtId="165" fontId="10" fillId="6" borderId="2" xfId="5" applyNumberFormat="1" applyFont="1" applyFill="1" applyBorder="1" applyAlignment="1">
      <alignment horizontal="right" vertical="center" wrapText="1"/>
    </xf>
    <xf numFmtId="165" fontId="9" fillId="6" borderId="2" xfId="5" applyNumberFormat="1" applyFont="1" applyFill="1" applyBorder="1" applyAlignment="1">
      <alignment horizontal="right" vertical="center" wrapText="1"/>
    </xf>
    <xf numFmtId="0" fontId="7" fillId="7" borderId="8" xfId="7" quotePrefix="1" applyFont="1" applyFill="1" applyBorder="1" applyAlignment="1">
      <alignment horizontal="center" vertical="center"/>
    </xf>
    <xf numFmtId="0" fontId="9" fillId="6" borderId="1" xfId="0" applyFont="1" applyFill="1" applyBorder="1" applyAlignment="1">
      <alignment vertical="center"/>
    </xf>
    <xf numFmtId="0" fontId="10" fillId="6" borderId="1" xfId="0" applyFont="1" applyFill="1" applyBorder="1" applyAlignment="1">
      <alignment vertical="center"/>
    </xf>
    <xf numFmtId="165" fontId="10" fillId="0" borderId="1" xfId="5" applyNumberFormat="1" applyFont="1" applyBorder="1"/>
    <xf numFmtId="165" fontId="10" fillId="8" borderId="1" xfId="5" applyNumberFormat="1" applyFont="1" applyFill="1" applyBorder="1"/>
    <xf numFmtId="0" fontId="7" fillId="5" borderId="15" xfId="0" applyNumberFormat="1" applyFont="1" applyFill="1" applyBorder="1" applyAlignment="1">
      <alignment vertical="top" wrapText="1"/>
    </xf>
    <xf numFmtId="0" fontId="8" fillId="7" borderId="17" xfId="0" applyNumberFormat="1" applyFont="1" applyFill="1" applyBorder="1" applyAlignment="1">
      <alignment horizontal="center" vertical="center" wrapText="1"/>
    </xf>
    <xf numFmtId="49" fontId="8" fillId="7" borderId="17" xfId="0" applyNumberFormat="1" applyFont="1" applyFill="1" applyBorder="1" applyAlignment="1">
      <alignment horizontal="center" vertical="center" wrapText="1"/>
    </xf>
    <xf numFmtId="43" fontId="8" fillId="7" borderId="8" xfId="5" applyFont="1" applyFill="1" applyBorder="1" applyAlignment="1">
      <alignment horizontal="center" vertical="center" wrapText="1"/>
    </xf>
    <xf numFmtId="0" fontId="8" fillId="13" borderId="8" xfId="0" applyFont="1" applyFill="1" applyBorder="1" applyAlignment="1">
      <alignment horizontal="center" vertical="center"/>
    </xf>
    <xf numFmtId="10" fontId="9" fillId="0" borderId="1" xfId="0" applyNumberFormat="1" applyFont="1" applyBorder="1" applyAlignment="1">
      <alignment horizontal="right" vertical="center" wrapText="1"/>
    </xf>
    <xf numFmtId="0" fontId="9" fillId="8" borderId="9" xfId="0" applyFont="1" applyFill="1" applyBorder="1" applyAlignment="1">
      <alignment horizontal="center" vertical="center"/>
    </xf>
    <xf numFmtId="0" fontId="46" fillId="0" borderId="1" xfId="0" applyFont="1" applyBorder="1" applyAlignment="1">
      <alignment horizontal="right" vertical="center"/>
    </xf>
    <xf numFmtId="10" fontId="46" fillId="0" borderId="1" xfId="0" applyNumberFormat="1" applyFont="1" applyBorder="1" applyAlignment="1">
      <alignment horizontal="right" vertical="center"/>
    </xf>
    <xf numFmtId="10" fontId="10" fillId="6" borderId="1" xfId="0" applyNumberFormat="1" applyFont="1" applyFill="1" applyBorder="1" applyAlignment="1">
      <alignment horizontal="right" vertical="center" wrapText="1"/>
    </xf>
    <xf numFmtId="0" fontId="10" fillId="0" borderId="8" xfId="0" applyFont="1" applyBorder="1" applyAlignment="1">
      <alignment vertical="center" wrapText="1"/>
    </xf>
    <xf numFmtId="0" fontId="10" fillId="0" borderId="8" xfId="0" applyFont="1" applyBorder="1" applyAlignment="1">
      <alignment horizontal="right" vertical="center"/>
    </xf>
    <xf numFmtId="10" fontId="10" fillId="0" borderId="8" xfId="0" applyNumberFormat="1" applyFont="1" applyBorder="1" applyAlignment="1">
      <alignment horizontal="right" vertical="center"/>
    </xf>
    <xf numFmtId="10" fontId="10" fillId="6" borderId="8" xfId="0" applyNumberFormat="1" applyFont="1" applyFill="1" applyBorder="1" applyAlignment="1">
      <alignment horizontal="right" vertical="center" wrapText="1"/>
    </xf>
    <xf numFmtId="10" fontId="46" fillId="0" borderId="1" xfId="0" applyNumberFormat="1" applyFont="1" applyBorder="1" applyAlignment="1">
      <alignment horizontal="right" vertical="center" wrapText="1"/>
    </xf>
    <xf numFmtId="10" fontId="10" fillId="0" borderId="8" xfId="0" applyNumberFormat="1" applyFont="1" applyBorder="1" applyAlignment="1">
      <alignment horizontal="right" vertical="center" wrapText="1"/>
    </xf>
    <xf numFmtId="0" fontId="46" fillId="0" borderId="3" xfId="0" applyFont="1" applyBorder="1" applyAlignment="1">
      <alignment horizontal="right" vertical="center"/>
    </xf>
    <xf numFmtId="0" fontId="10" fillId="0" borderId="3" xfId="0" applyFont="1" applyBorder="1" applyAlignment="1">
      <alignment horizontal="right" vertical="center"/>
    </xf>
    <xf numFmtId="0" fontId="10" fillId="0" borderId="6" xfId="0" applyFont="1" applyBorder="1" applyAlignment="1">
      <alignment horizontal="right" vertical="center"/>
    </xf>
    <xf numFmtId="0" fontId="10" fillId="0" borderId="3" xfId="0" applyFont="1" applyBorder="1" applyAlignment="1">
      <alignment horizontal="right" vertical="center" wrapText="1"/>
    </xf>
    <xf numFmtId="0" fontId="9" fillId="0" borderId="3" xfId="0" applyFont="1" applyBorder="1" applyAlignment="1">
      <alignment horizontal="right" vertical="center" wrapText="1"/>
    </xf>
    <xf numFmtId="0" fontId="7" fillId="5" borderId="2" xfId="1" applyFont="1" applyFill="1" applyBorder="1" applyAlignment="1">
      <alignment vertical="center" wrapText="1"/>
    </xf>
    <xf numFmtId="0" fontId="8" fillId="5" borderId="2" xfId="1" applyFont="1" applyFill="1" applyBorder="1" applyAlignment="1">
      <alignment vertical="center" wrapText="1"/>
    </xf>
    <xf numFmtId="165" fontId="8" fillId="5" borderId="8" xfId="5" applyNumberFormat="1" applyFont="1" applyFill="1" applyBorder="1" applyAlignment="1">
      <alignment vertical="center" wrapText="1"/>
    </xf>
    <xf numFmtId="167" fontId="8" fillId="5" borderId="8" xfId="5" applyNumberFormat="1" applyFont="1" applyFill="1" applyBorder="1" applyAlignment="1">
      <alignment vertical="center" wrapText="1"/>
    </xf>
    <xf numFmtId="43" fontId="8" fillId="5" borderId="8" xfId="5" applyFont="1" applyFill="1" applyBorder="1" applyAlignment="1">
      <alignment vertical="center" wrapText="1"/>
    </xf>
    <xf numFmtId="165" fontId="8" fillId="5" borderId="13" xfId="5" applyNumberFormat="1" applyFont="1" applyFill="1" applyBorder="1" applyAlignment="1">
      <alignment vertical="center" wrapText="1"/>
    </xf>
    <xf numFmtId="167" fontId="8" fillId="5" borderId="13" xfId="5" applyNumberFormat="1" applyFont="1" applyFill="1" applyBorder="1" applyAlignment="1">
      <alignment vertical="center" wrapText="1"/>
    </xf>
    <xf numFmtId="43" fontId="8" fillId="5" borderId="13" xfId="5" applyFont="1" applyFill="1" applyBorder="1" applyAlignment="1">
      <alignment vertical="center" wrapText="1"/>
    </xf>
    <xf numFmtId="0" fontId="7" fillId="0" borderId="2" xfId="0" applyFont="1" applyBorder="1" applyAlignment="1">
      <alignment horizontal="left" vertical="center" wrapText="1"/>
    </xf>
    <xf numFmtId="0" fontId="8" fillId="0" borderId="2" xfId="0" applyFont="1" applyBorder="1" applyAlignment="1">
      <alignment horizontal="left" vertical="center" wrapText="1"/>
    </xf>
    <xf numFmtId="0" fontId="7" fillId="0" borderId="5" xfId="0" applyFont="1" applyBorder="1" applyAlignment="1">
      <alignment vertical="center" wrapText="1"/>
    </xf>
    <xf numFmtId="0" fontId="8" fillId="7" borderId="6" xfId="0" applyFont="1" applyFill="1" applyBorder="1" applyAlignment="1">
      <alignment horizontal="center" vertical="center" wrapText="1"/>
    </xf>
    <xf numFmtId="10" fontId="8" fillId="7" borderId="8" xfId="6" applyNumberFormat="1" applyFont="1" applyFill="1" applyBorder="1" applyAlignment="1">
      <alignment horizontal="right" vertical="center" wrapText="1"/>
    </xf>
    <xf numFmtId="0" fontId="10" fillId="8" borderId="1" xfId="0" applyFont="1" applyFill="1" applyBorder="1" applyAlignment="1">
      <alignment horizontal="center" vertical="center"/>
    </xf>
    <xf numFmtId="0" fontId="10" fillId="8" borderId="1" xfId="0" applyFont="1" applyFill="1" applyBorder="1" applyAlignment="1">
      <alignment vertical="center"/>
    </xf>
    <xf numFmtId="0" fontId="35" fillId="0" borderId="1" xfId="0" applyFont="1" applyBorder="1" applyAlignment="1">
      <alignment vertical="center"/>
    </xf>
    <xf numFmtId="15" fontId="10" fillId="0" borderId="1" xfId="0" applyNumberFormat="1" applyFont="1" applyBorder="1" applyAlignment="1">
      <alignment horizontal="right" vertical="center"/>
    </xf>
    <xf numFmtId="0" fontId="10" fillId="21" borderId="1" xfId="0" applyFont="1" applyFill="1" applyBorder="1" applyAlignment="1">
      <alignment horizontal="right" vertical="center"/>
    </xf>
    <xf numFmtId="0" fontId="10" fillId="22" borderId="1" xfId="0" applyFont="1" applyFill="1" applyBorder="1" applyAlignment="1">
      <alignment horizontal="right" vertical="center"/>
    </xf>
    <xf numFmtId="10" fontId="9" fillId="6" borderId="1" xfId="0" applyNumberFormat="1" applyFont="1" applyFill="1" applyBorder="1" applyAlignment="1">
      <alignment horizontal="right" vertical="center"/>
    </xf>
    <xf numFmtId="10" fontId="10" fillId="6" borderId="1" xfId="0" applyNumberFormat="1" applyFont="1" applyFill="1" applyBorder="1" applyAlignment="1">
      <alignment horizontal="right" vertical="center"/>
    </xf>
    <xf numFmtId="0" fontId="10" fillId="4" borderId="1" xfId="0" applyFont="1" applyFill="1" applyBorder="1" applyAlignment="1">
      <alignment horizontal="right" vertical="center" wrapText="1"/>
    </xf>
    <xf numFmtId="165" fontId="15" fillId="0" borderId="3" xfId="5" applyNumberFormat="1" applyFont="1" applyBorder="1" applyAlignment="1" applyProtection="1">
      <alignment vertical="center"/>
    </xf>
    <xf numFmtId="165" fontId="15" fillId="0" borderId="9" xfId="5" applyNumberFormat="1" applyFont="1" applyBorder="1" applyAlignment="1" applyProtection="1">
      <alignment vertical="center"/>
    </xf>
    <xf numFmtId="3" fontId="10" fillId="0" borderId="1" xfId="0" applyNumberFormat="1" applyFont="1" applyBorder="1" applyAlignment="1">
      <alignment vertical="center"/>
    </xf>
    <xf numFmtId="165" fontId="45" fillId="17" borderId="1" xfId="5" applyNumberFormat="1" applyFont="1" applyFill="1" applyBorder="1" applyAlignment="1">
      <alignment horizontal="right" vertical="center" wrapText="1"/>
    </xf>
    <xf numFmtId="165" fontId="45" fillId="17" borderId="2" xfId="5" applyNumberFormat="1" applyFont="1" applyFill="1" applyBorder="1" applyAlignment="1">
      <alignment horizontal="right" vertical="center" wrapText="1"/>
    </xf>
    <xf numFmtId="165" fontId="45" fillId="23" borderId="1" xfId="5" applyNumberFormat="1" applyFont="1" applyFill="1" applyBorder="1" applyAlignment="1">
      <alignment horizontal="right" vertical="center" wrapText="1"/>
    </xf>
    <xf numFmtId="0" fontId="8" fillId="0" borderId="2" xfId="3" applyFont="1" applyFill="1" applyBorder="1" applyAlignment="1">
      <alignment horizontal="left" vertical="center" wrapText="1"/>
    </xf>
    <xf numFmtId="0" fontId="7" fillId="0" borderId="2" xfId="3" applyFont="1" applyFill="1" applyBorder="1" applyAlignment="1">
      <alignment horizontal="left" vertical="center" wrapText="1"/>
    </xf>
    <xf numFmtId="0" fontId="30" fillId="0" borderId="2" xfId="3" applyFont="1" applyFill="1" applyBorder="1" applyAlignment="1">
      <alignment horizontal="left" vertical="center" wrapText="1"/>
    </xf>
    <xf numFmtId="165" fontId="7" fillId="0" borderId="3" xfId="5" applyNumberFormat="1" applyFont="1" applyFill="1" applyBorder="1" applyAlignment="1">
      <alignment horizontal="center" vertical="center" wrapText="1"/>
    </xf>
    <xf numFmtId="0" fontId="7" fillId="0" borderId="2" xfId="3" applyFont="1" applyFill="1" applyBorder="1" applyAlignment="1">
      <alignment horizontal="left" vertical="center" wrapText="1" indent="1"/>
    </xf>
    <xf numFmtId="0" fontId="7" fillId="0" borderId="2" xfId="3" applyFont="1" applyFill="1" applyBorder="1" applyAlignment="1">
      <alignment horizontal="left" vertical="center" wrapText="1" indent="2"/>
    </xf>
    <xf numFmtId="0" fontId="8" fillId="8" borderId="11" xfId="3" applyFont="1" applyFill="1" applyBorder="1" applyAlignment="1">
      <alignment horizontal="center" vertical="center" wrapText="1"/>
    </xf>
    <xf numFmtId="0" fontId="8" fillId="8" borderId="8" xfId="31" quotePrefix="1" applyFont="1" applyFill="1" applyBorder="1" applyAlignment="1">
      <alignment horizontal="center" vertical="center" wrapText="1"/>
    </xf>
    <xf numFmtId="0" fontId="8" fillId="8" borderId="8" xfId="3" applyFont="1" applyFill="1" applyBorder="1" applyAlignment="1">
      <alignment horizontal="center" vertical="center" wrapText="1"/>
    </xf>
    <xf numFmtId="16" fontId="9" fillId="0" borderId="1" xfId="0" applyNumberFormat="1" applyFont="1" applyBorder="1" applyAlignment="1">
      <alignment horizontal="center" vertical="center" wrapText="1"/>
    </xf>
    <xf numFmtId="10" fontId="9" fillId="0" borderId="1" xfId="0" applyNumberFormat="1" applyFont="1" applyBorder="1" applyAlignment="1">
      <alignment horizontal="center" vertical="center"/>
    </xf>
    <xf numFmtId="9" fontId="9" fillId="0" borderId="1" xfId="0" applyNumberFormat="1" applyFont="1" applyBorder="1" applyAlignment="1">
      <alignment horizontal="center" vertical="center"/>
    </xf>
    <xf numFmtId="16" fontId="9" fillId="0" borderId="1" xfId="0" applyNumberFormat="1" applyFont="1" applyBorder="1" applyAlignment="1">
      <alignment horizontal="center" vertical="center"/>
    </xf>
    <xf numFmtId="0" fontId="45" fillId="8" borderId="1" xfId="0" applyFont="1" applyFill="1" applyBorder="1" applyAlignment="1">
      <alignment horizontal="center" vertical="center"/>
    </xf>
    <xf numFmtId="3" fontId="9" fillId="8" borderId="1" xfId="0" applyNumberFormat="1" applyFont="1" applyFill="1" applyBorder="1" applyAlignment="1">
      <alignment horizontal="right" vertical="center"/>
    </xf>
    <xf numFmtId="0" fontId="48" fillId="8" borderId="1" xfId="0" applyFont="1" applyFill="1" applyBorder="1" applyAlignment="1">
      <alignment vertical="center"/>
    </xf>
    <xf numFmtId="0" fontId="9" fillId="0" borderId="1" xfId="0" applyFont="1" applyBorder="1" applyAlignment="1">
      <alignment horizontal="left" vertical="center"/>
    </xf>
    <xf numFmtId="0" fontId="9" fillId="16" borderId="8" xfId="0" applyFont="1" applyFill="1" applyBorder="1" applyAlignment="1">
      <alignment horizontal="center" vertical="center" wrapText="1"/>
    </xf>
    <xf numFmtId="43" fontId="10" fillId="0" borderId="1" xfId="5" applyFont="1" applyBorder="1" applyAlignment="1">
      <alignment horizontal="right" vertical="center" wrapText="1"/>
    </xf>
    <xf numFmtId="0" fontId="7" fillId="5" borderId="21" xfId="0" applyNumberFormat="1" applyFont="1" applyFill="1" applyBorder="1" applyAlignment="1">
      <alignment vertical="top" wrapText="1"/>
    </xf>
    <xf numFmtId="0" fontId="7" fillId="5" borderId="22" xfId="0" applyNumberFormat="1" applyFont="1" applyFill="1" applyBorder="1" applyAlignment="1">
      <alignment vertical="top" wrapText="1"/>
    </xf>
    <xf numFmtId="0" fontId="8" fillId="5" borderId="1" xfId="0" applyNumberFormat="1" applyFont="1" applyFill="1" applyBorder="1" applyAlignment="1">
      <alignment vertical="top" wrapText="1"/>
    </xf>
    <xf numFmtId="0" fontId="9" fillId="0" borderId="8" xfId="0" applyFont="1" applyBorder="1" applyAlignment="1">
      <alignment horizontal="center" vertical="center" wrapText="1"/>
    </xf>
    <xf numFmtId="0" fontId="9" fillId="0" borderId="8" xfId="0" applyFont="1" applyBorder="1" applyAlignment="1">
      <alignment vertical="center" wrapText="1"/>
    </xf>
    <xf numFmtId="165" fontId="9" fillId="6" borderId="8" xfId="5" applyNumberFormat="1" applyFont="1" applyFill="1" applyBorder="1" applyAlignment="1">
      <alignment horizontal="right" vertical="center" wrapText="1"/>
    </xf>
    <xf numFmtId="165" fontId="9" fillId="17" borderId="8" xfId="5" applyNumberFormat="1" applyFont="1" applyFill="1" applyBorder="1" applyAlignment="1">
      <alignment horizontal="right" vertical="center" wrapText="1"/>
    </xf>
    <xf numFmtId="0" fontId="50" fillId="8" borderId="1" xfId="0" applyFont="1" applyFill="1" applyBorder="1" applyAlignment="1">
      <alignment horizontal="center" vertical="center" wrapText="1"/>
    </xf>
    <xf numFmtId="0" fontId="49" fillId="6" borderId="1" xfId="0" applyFont="1" applyFill="1" applyBorder="1" applyAlignment="1">
      <alignment vertical="center" wrapText="1"/>
    </xf>
    <xf numFmtId="0" fontId="49" fillId="6" borderId="1" xfId="0" applyFont="1" applyFill="1" applyBorder="1" applyAlignment="1">
      <alignment horizontal="right" vertical="center" wrapText="1"/>
    </xf>
    <xf numFmtId="0" fontId="50" fillId="6" borderId="1" xfId="0" applyFont="1" applyFill="1" applyBorder="1" applyAlignment="1">
      <alignment vertical="center" wrapText="1"/>
    </xf>
    <xf numFmtId="0" fontId="50" fillId="6" borderId="1" xfId="0" applyFont="1" applyFill="1" applyBorder="1" applyAlignment="1">
      <alignment horizontal="right" vertical="center" wrapText="1"/>
    </xf>
    <xf numFmtId="3" fontId="50" fillId="6" borderId="1" xfId="0" applyNumberFormat="1" applyFont="1" applyFill="1" applyBorder="1" applyAlignment="1">
      <alignment horizontal="right" vertical="center" wrapText="1"/>
    </xf>
    <xf numFmtId="3" fontId="49" fillId="6" borderId="1" xfId="0" applyNumberFormat="1" applyFont="1" applyFill="1" applyBorder="1" applyAlignment="1">
      <alignment horizontal="right" vertical="center" wrapText="1"/>
    </xf>
    <xf numFmtId="0" fontId="49" fillId="0" borderId="1" xfId="0" applyFont="1" applyBorder="1" applyAlignment="1">
      <alignment horizontal="right" vertical="center" wrapText="1"/>
    </xf>
    <xf numFmtId="0" fontId="50" fillId="8" borderId="1" xfId="0" applyFont="1" applyFill="1" applyBorder="1" applyAlignment="1">
      <alignment vertical="center" wrapText="1"/>
    </xf>
    <xf numFmtId="0" fontId="49" fillId="8" borderId="1" xfId="0" applyFont="1" applyFill="1" applyBorder="1" applyAlignment="1">
      <alignment vertical="center" wrapText="1"/>
    </xf>
    <xf numFmtId="0" fontId="50" fillId="6" borderId="1" xfId="0" applyFont="1" applyFill="1" applyBorder="1" applyAlignment="1">
      <alignment horizontal="justify" vertical="center" wrapText="1"/>
    </xf>
    <xf numFmtId="0" fontId="49" fillId="6" borderId="1" xfId="0" applyFont="1" applyFill="1" applyBorder="1" applyAlignment="1">
      <alignment horizontal="justify" vertical="center" wrapText="1"/>
    </xf>
    <xf numFmtId="0" fontId="10" fillId="0" borderId="0" xfId="0" applyFont="1" applyBorder="1" applyAlignment="1">
      <alignment vertical="center" wrapText="1"/>
    </xf>
    <xf numFmtId="3" fontId="10" fillId="0" borderId="0" xfId="0" applyNumberFormat="1" applyFont="1" applyBorder="1" applyAlignment="1">
      <alignment horizontal="right" vertical="center" wrapText="1"/>
    </xf>
    <xf numFmtId="0" fontId="50" fillId="8" borderId="1" xfId="0" applyFont="1" applyFill="1" applyBorder="1" applyAlignment="1">
      <alignment horizontal="justify" vertical="center" wrapText="1"/>
    </xf>
    <xf numFmtId="0" fontId="50" fillId="6" borderId="1"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8" fillId="0" borderId="8" xfId="1" applyFont="1" applyFill="1" applyBorder="1" applyAlignment="1">
      <alignment horizontal="center" vertical="center" wrapText="1"/>
    </xf>
    <xf numFmtId="0" fontId="8" fillId="0" borderId="9" xfId="1" applyFont="1" applyFill="1" applyBorder="1" applyAlignment="1">
      <alignment horizontal="center" vertical="center" wrapText="1"/>
    </xf>
    <xf numFmtId="0" fontId="8" fillId="0" borderId="8"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9" xfId="1" applyFont="1" applyBorder="1" applyAlignment="1">
      <alignment horizontal="center" vertical="center" wrapText="1"/>
    </xf>
    <xf numFmtId="0" fontId="9" fillId="6"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wrapText="1"/>
    </xf>
    <xf numFmtId="0" fontId="8" fillId="7" borderId="1"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1" xfId="0" applyFont="1" applyFill="1" applyBorder="1" applyAlignment="1">
      <alignment horizontal="left" vertical="center" wrapText="1"/>
    </xf>
    <xf numFmtId="0" fontId="8" fillId="7" borderId="2"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9" fillId="8" borderId="1" xfId="0" applyFont="1" applyFill="1" applyBorder="1" applyAlignment="1">
      <alignment horizontal="center" vertical="center" wrapText="1"/>
    </xf>
    <xf numFmtId="0" fontId="9" fillId="8" borderId="2" xfId="0" applyFont="1" applyFill="1" applyBorder="1" applyAlignment="1">
      <alignment vertical="center" wrapText="1"/>
    </xf>
    <xf numFmtId="0" fontId="9" fillId="8" borderId="10" xfId="0" applyFont="1" applyFill="1" applyBorder="1" applyAlignment="1">
      <alignment vertical="center" wrapText="1"/>
    </xf>
    <xf numFmtId="0" fontId="9" fillId="8" borderId="3" xfId="0" applyFont="1" applyFill="1" applyBorder="1" applyAlignment="1">
      <alignment vertical="center" wrapText="1"/>
    </xf>
    <xf numFmtId="14" fontId="8" fillId="7" borderId="7" xfId="0" applyNumberFormat="1" applyFont="1" applyFill="1" applyBorder="1" applyAlignment="1">
      <alignment horizontal="center" vertical="center" wrapText="1"/>
    </xf>
    <xf numFmtId="14" fontId="8" fillId="7" borderId="14" xfId="0" applyNumberFormat="1" applyFont="1" applyFill="1" applyBorder="1" applyAlignment="1">
      <alignment horizontal="center" vertical="center" wrapText="1"/>
    </xf>
    <xf numFmtId="14" fontId="8" fillId="7" borderId="6" xfId="0" applyNumberFormat="1"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0" borderId="0" xfId="0" applyFont="1" applyAlignment="1">
      <alignment horizontal="left" vertical="center"/>
    </xf>
    <xf numFmtId="3" fontId="13" fillId="7" borderId="1" xfId="0" applyNumberFormat="1" applyFont="1" applyFill="1" applyBorder="1" applyAlignment="1">
      <alignment horizontal="center"/>
    </xf>
    <xf numFmtId="3" fontId="8" fillId="7" borderId="1" xfId="0" applyNumberFormat="1" applyFont="1" applyFill="1" applyBorder="1" applyAlignment="1">
      <alignment horizontal="left"/>
    </xf>
    <xf numFmtId="0" fontId="9" fillId="8" borderId="1" xfId="0" applyFont="1" applyFill="1" applyBorder="1" applyAlignment="1">
      <alignment vertical="center"/>
    </xf>
    <xf numFmtId="0" fontId="8" fillId="7" borderId="7" xfId="0" applyFont="1" applyFill="1" applyBorder="1" applyAlignment="1">
      <alignment horizontal="center" vertical="center"/>
    </xf>
    <xf numFmtId="0" fontId="8" fillId="7" borderId="6" xfId="0" applyFont="1" applyFill="1" applyBorder="1" applyAlignment="1">
      <alignment horizontal="center" vertical="center"/>
    </xf>
    <xf numFmtId="0" fontId="8" fillId="7" borderId="5" xfId="0" applyFont="1" applyFill="1" applyBorder="1" applyAlignment="1">
      <alignment horizontal="center" vertical="center"/>
    </xf>
    <xf numFmtId="0" fontId="8" fillId="7" borderId="4" xfId="0" applyFont="1" applyFill="1" applyBorder="1" applyAlignment="1">
      <alignment horizontal="center" vertical="center"/>
    </xf>
    <xf numFmtId="0" fontId="7" fillId="7" borderId="7" xfId="0" applyFont="1" applyFill="1" applyBorder="1" applyAlignment="1">
      <alignment horizontal="center"/>
    </xf>
    <xf numFmtId="0" fontId="7" fillId="7" borderId="6" xfId="0" applyFont="1" applyFill="1" applyBorder="1" applyAlignment="1">
      <alignment horizontal="center"/>
    </xf>
    <xf numFmtId="0" fontId="7" fillId="7" borderId="11" xfId="0" applyFont="1" applyFill="1" applyBorder="1" applyAlignment="1">
      <alignment horizontal="center"/>
    </xf>
    <xf numFmtId="0" fontId="7" fillId="7" borderId="12" xfId="0" applyFont="1" applyFill="1" applyBorder="1" applyAlignment="1">
      <alignment horizontal="center"/>
    </xf>
    <xf numFmtId="0" fontId="8" fillId="7" borderId="2" xfId="0" applyFont="1" applyFill="1" applyBorder="1" applyAlignment="1">
      <alignment horizontal="center"/>
    </xf>
    <xf numFmtId="0" fontId="8" fillId="7" borderId="10" xfId="0" applyFont="1" applyFill="1" applyBorder="1" applyAlignment="1">
      <alignment horizontal="center"/>
    </xf>
    <xf numFmtId="0" fontId="8" fillId="7" borderId="3" xfId="0" applyFont="1" applyFill="1" applyBorder="1" applyAlignment="1">
      <alignment horizontal="center"/>
    </xf>
    <xf numFmtId="10" fontId="10" fillId="6" borderId="1" xfId="0" applyNumberFormat="1" applyFont="1" applyFill="1" applyBorder="1" applyAlignment="1">
      <alignment horizontal="center" vertical="center" wrapText="1"/>
    </xf>
    <xf numFmtId="0" fontId="9" fillId="8" borderId="8"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9" fillId="8" borderId="13"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35" fillId="6" borderId="1" xfId="0" applyFont="1" applyFill="1" applyBorder="1" applyAlignment="1">
      <alignment vertical="center"/>
    </xf>
    <xf numFmtId="0" fontId="35" fillId="6" borderId="8" xfId="0" applyFont="1" applyFill="1" applyBorder="1" applyAlignment="1">
      <alignment vertical="center"/>
    </xf>
    <xf numFmtId="0" fontId="35" fillId="6" borderId="13" xfId="0" applyFont="1" applyFill="1" applyBorder="1" applyAlignment="1">
      <alignment vertical="center"/>
    </xf>
    <xf numFmtId="0" fontId="10" fillId="8" borderId="8" xfId="0" applyFont="1" applyFill="1" applyBorder="1" applyAlignment="1">
      <alignment vertical="center" wrapText="1"/>
    </xf>
    <xf numFmtId="0" fontId="10" fillId="8" borderId="13" xfId="0" applyFont="1" applyFill="1" applyBorder="1" applyAlignment="1">
      <alignment vertical="center" wrapText="1"/>
    </xf>
    <xf numFmtId="0" fontId="10" fillId="8" borderId="9" xfId="0" applyFont="1" applyFill="1" applyBorder="1" applyAlignment="1">
      <alignment vertical="center" wrapText="1"/>
    </xf>
    <xf numFmtId="0" fontId="9" fillId="8" borderId="7" xfId="0" applyFont="1" applyFill="1" applyBorder="1" applyAlignment="1">
      <alignment horizontal="center" vertical="center" wrapText="1"/>
    </xf>
    <xf numFmtId="0" fontId="9" fillId="8" borderId="14"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0" fillId="8" borderId="8" xfId="0" applyFill="1" applyBorder="1" applyAlignment="1">
      <alignment vertical="center" wrapText="1"/>
    </xf>
    <xf numFmtId="0" fontId="0" fillId="8" borderId="13" xfId="0" applyFill="1" applyBorder="1" applyAlignment="1">
      <alignment vertical="center" wrapText="1"/>
    </xf>
    <xf numFmtId="0" fontId="0" fillId="8" borderId="11" xfId="0" applyFill="1" applyBorder="1" applyAlignment="1">
      <alignment vertical="center" wrapText="1"/>
    </xf>
    <xf numFmtId="0" fontId="0" fillId="8" borderId="5" xfId="0" applyFill="1" applyBorder="1" applyAlignment="1">
      <alignment vertical="center" wrapText="1"/>
    </xf>
    <xf numFmtId="0" fontId="9" fillId="8" borderId="6"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0" fillId="8" borderId="9" xfId="0" applyFill="1" applyBorder="1" applyAlignment="1">
      <alignment vertical="center" wrapText="1"/>
    </xf>
    <xf numFmtId="0" fontId="9" fillId="8" borderId="8" xfId="0" applyFont="1" applyFill="1" applyBorder="1" applyAlignment="1">
      <alignment vertical="center" wrapText="1"/>
    </xf>
    <xf numFmtId="0" fontId="9" fillId="8" borderId="13" xfId="0" applyFont="1" applyFill="1" applyBorder="1" applyAlignment="1">
      <alignment vertical="center" wrapText="1"/>
    </xf>
    <xf numFmtId="0" fontId="9" fillId="8" borderId="9" xfId="0" applyFont="1" applyFill="1" applyBorder="1" applyAlignment="1">
      <alignment vertical="center" wrapText="1"/>
    </xf>
    <xf numFmtId="0" fontId="9" fillId="8" borderId="11" xfId="0" applyFont="1" applyFill="1" applyBorder="1" applyAlignment="1">
      <alignment horizontal="center" vertical="center" wrapText="1"/>
    </xf>
    <xf numFmtId="0" fontId="10" fillId="8" borderId="7" xfId="0" applyFont="1" applyFill="1" applyBorder="1" applyAlignment="1">
      <alignment vertical="center" wrapText="1"/>
    </xf>
    <xf numFmtId="0" fontId="10" fillId="8" borderId="6" xfId="0" applyFont="1" applyFill="1" applyBorder="1" applyAlignment="1">
      <alignment vertical="center" wrapText="1"/>
    </xf>
    <xf numFmtId="0" fontId="10" fillId="8" borderId="11" xfId="0" applyFont="1" applyFill="1" applyBorder="1" applyAlignment="1">
      <alignment vertical="center" wrapText="1"/>
    </xf>
    <xf numFmtId="0" fontId="10" fillId="8" borderId="0" xfId="0" applyFont="1" applyFill="1" applyBorder="1" applyAlignment="1">
      <alignment vertical="center" wrapText="1"/>
    </xf>
    <xf numFmtId="0" fontId="10" fillId="8" borderId="5" xfId="0" applyFont="1" applyFill="1" applyBorder="1" applyAlignment="1">
      <alignment vertical="center" wrapText="1"/>
    </xf>
    <xf numFmtId="0" fontId="10" fillId="8" borderId="19" xfId="0" applyFont="1" applyFill="1" applyBorder="1" applyAlignment="1">
      <alignment vertical="center" wrapText="1"/>
    </xf>
    <xf numFmtId="165" fontId="0" fillId="20" borderId="1" xfId="5" applyNumberFormat="1" applyFont="1" applyFill="1" applyBorder="1" applyAlignment="1">
      <alignment vertical="center" wrapText="1"/>
    </xf>
    <xf numFmtId="0" fontId="9" fillId="8" borderId="0" xfId="0" applyFont="1" applyFill="1" applyBorder="1" applyAlignment="1">
      <alignment horizontal="center" vertical="center" wrapText="1"/>
    </xf>
    <xf numFmtId="0" fontId="9" fillId="8" borderId="19" xfId="0" applyFont="1" applyFill="1" applyBorder="1" applyAlignment="1">
      <alignment horizontal="center" vertical="center" wrapText="1"/>
    </xf>
    <xf numFmtId="0" fontId="10" fillId="8" borderId="1" xfId="0" applyFont="1" applyFill="1" applyBorder="1" applyAlignment="1">
      <alignment vertical="center" wrapText="1"/>
    </xf>
    <xf numFmtId="0" fontId="9" fillId="8" borderId="6" xfId="0" applyFont="1" applyFill="1" applyBorder="1" applyAlignment="1">
      <alignment horizontal="center" vertical="center"/>
    </xf>
    <xf numFmtId="0" fontId="9" fillId="8" borderId="8"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7" xfId="0" applyFont="1" applyFill="1" applyBorder="1" applyAlignment="1">
      <alignment horizontal="center" vertical="center"/>
    </xf>
    <xf numFmtId="0" fontId="9" fillId="8" borderId="11" xfId="0" applyFont="1" applyFill="1" applyBorder="1" applyAlignment="1">
      <alignment horizontal="center" vertical="center"/>
    </xf>
    <xf numFmtId="0" fontId="9" fillId="8" borderId="12" xfId="0" applyFont="1" applyFill="1" applyBorder="1" applyAlignment="1">
      <alignment horizontal="center" vertical="center"/>
    </xf>
    <xf numFmtId="0" fontId="9" fillId="8" borderId="4" xfId="0" applyFont="1" applyFill="1" applyBorder="1" applyAlignment="1">
      <alignment horizontal="center" vertical="center"/>
    </xf>
    <xf numFmtId="0" fontId="9" fillId="8" borderId="3" xfId="0" applyFont="1" applyFill="1" applyBorder="1" applyAlignment="1">
      <alignment horizontal="center" vertical="center"/>
    </xf>
    <xf numFmtId="0" fontId="0" fillId="8" borderId="7" xfId="0" applyFill="1" applyBorder="1" applyAlignment="1">
      <alignment vertical="center"/>
    </xf>
    <xf numFmtId="0" fontId="0" fillId="8" borderId="6" xfId="0" applyFill="1" applyBorder="1" applyAlignment="1">
      <alignment vertical="center"/>
    </xf>
    <xf numFmtId="0" fontId="0" fillId="8" borderId="5" xfId="0" applyFill="1" applyBorder="1" applyAlignment="1">
      <alignment vertical="center"/>
    </xf>
    <xf numFmtId="0" fontId="0" fillId="8" borderId="4" xfId="0" applyFill="1" applyBorder="1" applyAlignment="1">
      <alignment vertical="center"/>
    </xf>
    <xf numFmtId="0" fontId="10" fillId="19" borderId="1" xfId="0" applyFont="1" applyFill="1" applyBorder="1" applyAlignment="1">
      <alignment horizontal="right" vertical="center" wrapText="1"/>
    </xf>
    <xf numFmtId="0" fontId="0" fillId="8" borderId="8" xfId="0" applyFill="1" applyBorder="1" applyAlignment="1">
      <alignment vertical="center"/>
    </xf>
    <xf numFmtId="0" fontId="0" fillId="8" borderId="13" xfId="0" applyFill="1" applyBorder="1" applyAlignment="1">
      <alignment vertical="center"/>
    </xf>
    <xf numFmtId="0" fontId="0" fillId="8" borderId="9" xfId="0" applyFill="1" applyBorder="1" applyAlignment="1">
      <alignment vertical="center"/>
    </xf>
    <xf numFmtId="0" fontId="9" fillId="8" borderId="2" xfId="0" applyFont="1" applyFill="1" applyBorder="1" applyAlignment="1">
      <alignment horizontal="center" vertical="center"/>
    </xf>
    <xf numFmtId="0" fontId="30" fillId="0" borderId="1" xfId="30" applyFont="1" applyFill="1" applyBorder="1" applyAlignment="1">
      <alignment horizontal="left" vertical="center" wrapText="1" indent="1"/>
    </xf>
    <xf numFmtId="0" fontId="30" fillId="0" borderId="2" xfId="30" applyFont="1" applyFill="1" applyBorder="1" applyAlignment="1">
      <alignment horizontal="left" vertical="center" wrapText="1" indent="1"/>
    </xf>
    <xf numFmtId="0" fontId="7" fillId="0" borderId="1" xfId="30" applyFont="1" applyFill="1" applyBorder="1" applyAlignment="1">
      <alignment horizontal="left" vertical="center" wrapText="1"/>
    </xf>
    <xf numFmtId="0" fontId="7" fillId="0" borderId="2" xfId="30" applyFont="1" applyFill="1" applyBorder="1" applyAlignment="1">
      <alignment horizontal="left" vertical="center" wrapText="1"/>
    </xf>
    <xf numFmtId="49" fontId="8" fillId="8" borderId="11" xfId="29" applyNumberFormat="1" applyFont="1" applyFill="1" applyBorder="1" applyAlignment="1">
      <alignment horizontal="center" vertical="center" wrapText="1"/>
    </xf>
    <xf numFmtId="0" fontId="8" fillId="8" borderId="1" xfId="28" applyFont="1" applyFill="1" applyBorder="1" applyAlignment="1">
      <alignment horizontal="center" vertical="center" wrapText="1"/>
    </xf>
    <xf numFmtId="0" fontId="8" fillId="8" borderId="8" xfId="28" applyFont="1" applyFill="1" applyBorder="1" applyAlignment="1">
      <alignment horizontal="center" vertical="center" wrapText="1"/>
    </xf>
    <xf numFmtId="0" fontId="8" fillId="8" borderId="1" xfId="29" applyFont="1" applyFill="1" applyBorder="1" applyAlignment="1">
      <alignment horizontal="center" vertical="top" wrapText="1"/>
    </xf>
    <xf numFmtId="0" fontId="8" fillId="8" borderId="1" xfId="29" applyFont="1" applyFill="1" applyBorder="1" applyAlignment="1">
      <alignment horizontal="center" vertical="center" wrapText="1"/>
    </xf>
    <xf numFmtId="0" fontId="8" fillId="8" borderId="8" xfId="29" applyFont="1" applyFill="1" applyBorder="1" applyAlignment="1">
      <alignment horizontal="center" vertical="center" wrapText="1"/>
    </xf>
    <xf numFmtId="0" fontId="8" fillId="8" borderId="8" xfId="29" applyNumberFormat="1" applyFont="1" applyFill="1" applyBorder="1" applyAlignment="1">
      <alignment horizontal="center" vertical="center" wrapText="1"/>
    </xf>
    <xf numFmtId="0" fontId="8" fillId="8" borderId="11" xfId="30" applyFont="1" applyFill="1" applyBorder="1" applyAlignment="1">
      <alignment horizontal="center" vertical="center" wrapText="1"/>
    </xf>
    <xf numFmtId="0" fontId="8" fillId="8" borderId="1" xfId="29" applyNumberFormat="1" applyFont="1" applyFill="1" applyBorder="1" applyAlignment="1">
      <alignment horizontal="center" vertical="center" wrapText="1"/>
    </xf>
    <xf numFmtId="0" fontId="7" fillId="8" borderId="1" xfId="3" applyFont="1" applyFill="1" applyBorder="1" applyAlignment="1">
      <alignment horizontal="center"/>
    </xf>
    <xf numFmtId="0" fontId="8" fillId="8" borderId="7" xfId="31" applyFont="1" applyFill="1" applyBorder="1" applyAlignment="1">
      <alignment horizontal="center" vertical="center"/>
    </xf>
    <xf numFmtId="0" fontId="8" fillId="8" borderId="14" xfId="31" applyFont="1" applyFill="1" applyBorder="1" applyAlignment="1">
      <alignment horizontal="center" vertical="center"/>
    </xf>
    <xf numFmtId="0" fontId="8" fillId="8" borderId="6" xfId="31" applyFont="1" applyFill="1" applyBorder="1" applyAlignment="1">
      <alignment horizontal="center" vertical="center"/>
    </xf>
    <xf numFmtId="0" fontId="8" fillId="8" borderId="11" xfId="31" applyFont="1" applyFill="1" applyBorder="1" applyAlignment="1">
      <alignment horizontal="center" vertical="center"/>
    </xf>
    <xf numFmtId="0" fontId="8" fillId="8" borderId="1" xfId="31" applyFont="1" applyFill="1" applyBorder="1" applyAlignment="1">
      <alignment horizontal="center" vertical="center" wrapText="1"/>
    </xf>
    <xf numFmtId="0" fontId="8" fillId="8" borderId="1" xfId="31" applyFont="1" applyFill="1" applyBorder="1" applyAlignment="1">
      <alignment horizontal="center" vertical="center"/>
    </xf>
    <xf numFmtId="0" fontId="32" fillId="8" borderId="1" xfId="31" applyFont="1" applyFill="1" applyBorder="1" applyAlignment="1">
      <alignment horizontal="center" vertical="center"/>
    </xf>
    <xf numFmtId="0" fontId="8" fillId="8" borderId="7" xfId="3" applyFont="1" applyFill="1" applyBorder="1" applyAlignment="1">
      <alignment horizontal="center" vertical="center" wrapText="1"/>
    </xf>
    <xf numFmtId="0" fontId="8" fillId="8" borderId="6" xfId="3" applyFont="1" applyFill="1" applyBorder="1" applyAlignment="1">
      <alignment horizontal="center" vertical="center" wrapText="1"/>
    </xf>
    <xf numFmtId="0" fontId="10" fillId="8" borderId="12" xfId="0" applyFont="1" applyFill="1" applyBorder="1" applyAlignment="1">
      <alignment vertical="center" wrapText="1"/>
    </xf>
    <xf numFmtId="0" fontId="8" fillId="7" borderId="1" xfId="0" applyFont="1" applyFill="1" applyBorder="1" applyAlignment="1">
      <alignment vertical="center" wrapText="1"/>
    </xf>
    <xf numFmtId="0" fontId="8" fillId="8" borderId="2"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7" borderId="8" xfId="0" applyFont="1" applyFill="1" applyBorder="1" applyAlignment="1">
      <alignment vertical="center" wrapText="1"/>
    </xf>
    <xf numFmtId="0" fontId="9" fillId="0" borderId="2" xfId="0" applyFont="1" applyBorder="1" applyAlignment="1">
      <alignment vertical="center"/>
    </xf>
    <xf numFmtId="0" fontId="9" fillId="0" borderId="10" xfId="0" applyFont="1" applyBorder="1" applyAlignment="1">
      <alignment vertical="center"/>
    </xf>
    <xf numFmtId="0" fontId="9" fillId="0" borderId="3" xfId="0" applyFont="1" applyBorder="1" applyAlignment="1">
      <alignment vertical="center"/>
    </xf>
    <xf numFmtId="0" fontId="9" fillId="0" borderId="1" xfId="0" applyFont="1" applyBorder="1" applyAlignment="1">
      <alignment vertical="center" wrapText="1"/>
    </xf>
    <xf numFmtId="0" fontId="10" fillId="0" borderId="1" xfId="0" applyFont="1" applyBorder="1" applyAlignment="1">
      <alignment horizontal="center" vertical="center"/>
    </xf>
    <xf numFmtId="0" fontId="10" fillId="0" borderId="8" xfId="0" applyFont="1" applyBorder="1" applyAlignment="1">
      <alignment horizontal="center" vertical="center"/>
    </xf>
    <xf numFmtId="0" fontId="7" fillId="0" borderId="1" xfId="0" applyFont="1" applyFill="1" applyBorder="1" applyAlignment="1">
      <alignment horizontal="left" vertical="center" wrapText="1"/>
    </xf>
    <xf numFmtId="0" fontId="8" fillId="8"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2" xfId="0" applyFont="1" applyFill="1" applyBorder="1" applyAlignment="1">
      <alignment vertical="center" wrapText="1"/>
    </xf>
    <xf numFmtId="0" fontId="7" fillId="0" borderId="1" xfId="0" applyFont="1" applyFill="1" applyBorder="1" applyAlignment="1">
      <alignment vertical="center" wrapText="1"/>
    </xf>
    <xf numFmtId="0" fontId="7" fillId="0" borderId="2" xfId="0" applyFont="1" applyFill="1" applyBorder="1" applyAlignment="1">
      <alignment vertical="center" wrapText="1"/>
    </xf>
    <xf numFmtId="0" fontId="10" fillId="8" borderId="8" xfId="0" applyFont="1" applyFill="1" applyBorder="1" applyAlignment="1">
      <alignment horizontal="center" vertical="center"/>
    </xf>
    <xf numFmtId="0" fontId="10" fillId="8" borderId="13" xfId="0" applyFont="1" applyFill="1" applyBorder="1" applyAlignment="1">
      <alignment horizontal="center" vertical="center"/>
    </xf>
    <xf numFmtId="0" fontId="14" fillId="8" borderId="2" xfId="1" applyFont="1" applyFill="1" applyBorder="1" applyAlignment="1" applyProtection="1">
      <alignment horizontal="center" vertical="center"/>
    </xf>
    <xf numFmtId="0" fontId="14" fillId="8" borderId="10" xfId="1" applyFont="1" applyFill="1" applyBorder="1" applyAlignment="1">
      <alignment horizontal="center" vertical="center"/>
    </xf>
    <xf numFmtId="0" fontId="14" fillId="8" borderId="3" xfId="1" applyFont="1" applyFill="1" applyBorder="1" applyAlignment="1">
      <alignment horizontal="center" vertical="center"/>
    </xf>
    <xf numFmtId="0" fontId="14" fillId="8" borderId="2" xfId="1" applyFont="1" applyFill="1" applyBorder="1" applyAlignment="1" applyProtection="1">
      <alignment horizontal="center"/>
    </xf>
    <xf numFmtId="0" fontId="14" fillId="8" borderId="3" xfId="1" applyFont="1" applyFill="1" applyBorder="1" applyAlignment="1">
      <alignment horizontal="center"/>
    </xf>
    <xf numFmtId="0" fontId="14" fillId="8" borderId="8" xfId="23" applyNumberFormat="1" applyFont="1" applyFill="1" applyBorder="1" applyAlignment="1" applyProtection="1">
      <alignment horizontal="center" vertical="center"/>
    </xf>
    <xf numFmtId="0" fontId="14" fillId="8" borderId="9" xfId="23" applyNumberFormat="1" applyFont="1" applyFill="1" applyBorder="1" applyAlignment="1" applyProtection="1">
      <alignment horizontal="center" vertical="center"/>
    </xf>
    <xf numFmtId="0" fontId="14" fillId="8" borderId="8" xfId="23" applyNumberFormat="1" applyFont="1" applyFill="1" applyBorder="1" applyAlignment="1" applyProtection="1">
      <alignment horizontal="center" vertical="center" wrapText="1"/>
    </xf>
    <xf numFmtId="0" fontId="14" fillId="8" borderId="9" xfId="23" applyNumberFormat="1" applyFont="1" applyFill="1" applyBorder="1" applyAlignment="1" applyProtection="1">
      <alignment horizontal="center" vertical="center" wrapText="1"/>
    </xf>
    <xf numFmtId="0" fontId="15" fillId="0" borderId="8" xfId="1" applyFont="1" applyBorder="1" applyAlignment="1" applyProtection="1">
      <alignment horizontal="center" vertical="center" wrapText="1"/>
    </xf>
    <xf numFmtId="0" fontId="15" fillId="0" borderId="13"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8" xfId="1" applyFont="1" applyFill="1" applyBorder="1" applyAlignment="1" applyProtection="1">
      <alignment horizontal="center" vertical="center" wrapText="1"/>
    </xf>
    <xf numFmtId="0" fontId="15" fillId="8" borderId="8" xfId="1" applyFont="1" applyFill="1" applyBorder="1" applyAlignment="1" applyProtection="1">
      <alignment horizontal="center"/>
    </xf>
    <xf numFmtId="0" fontId="15" fillId="8" borderId="13" xfId="1" applyFont="1" applyFill="1" applyBorder="1" applyAlignment="1">
      <alignment horizontal="center"/>
    </xf>
    <xf numFmtId="0" fontId="15" fillId="8" borderId="9" xfId="1" applyFont="1" applyFill="1" applyBorder="1" applyAlignment="1">
      <alignment horizontal="center"/>
    </xf>
    <xf numFmtId="0" fontId="14" fillId="8" borderId="8" xfId="1" applyFont="1" applyFill="1" applyBorder="1" applyAlignment="1" applyProtection="1">
      <alignment horizontal="center" vertical="center"/>
    </xf>
    <xf numFmtId="0" fontId="15" fillId="8" borderId="13" xfId="1" applyFont="1" applyFill="1" applyBorder="1" applyAlignment="1">
      <alignment horizontal="center" vertical="center"/>
    </xf>
    <xf numFmtId="0" fontId="15" fillId="8" borderId="9" xfId="1" applyFont="1" applyFill="1" applyBorder="1" applyAlignment="1">
      <alignment horizontal="center" vertical="center"/>
    </xf>
    <xf numFmtId="0" fontId="14" fillId="8" borderId="8" xfId="1" applyFont="1" applyFill="1" applyBorder="1" applyAlignment="1" applyProtection="1">
      <alignment horizontal="center" vertical="center" wrapText="1"/>
    </xf>
    <xf numFmtId="0" fontId="15" fillId="8" borderId="13" xfId="1" applyFont="1" applyFill="1" applyBorder="1" applyAlignment="1">
      <alignment horizontal="center" vertical="center" wrapText="1"/>
    </xf>
    <xf numFmtId="0" fontId="15" fillId="8" borderId="9" xfId="1" applyFont="1" applyFill="1" applyBorder="1" applyAlignment="1">
      <alignment horizontal="center" vertical="center" wrapText="1"/>
    </xf>
    <xf numFmtId="0" fontId="15" fillId="8" borderId="8" xfId="1" applyFont="1" applyFill="1" applyBorder="1" applyAlignment="1" applyProtection="1">
      <alignment horizontal="center" vertical="center" wrapText="1"/>
    </xf>
    <xf numFmtId="0" fontId="15" fillId="0" borderId="9" xfId="1" applyFont="1" applyBorder="1" applyAlignment="1" applyProtection="1">
      <alignment horizontal="center" vertical="center" wrapText="1"/>
    </xf>
    <xf numFmtId="0" fontId="15" fillId="0" borderId="13" xfId="1" applyFont="1" applyBorder="1" applyAlignment="1" applyProtection="1">
      <alignment horizontal="center" vertical="center" wrapText="1"/>
    </xf>
    <xf numFmtId="0" fontId="9" fillId="8" borderId="1" xfId="0" applyFont="1" applyFill="1" applyBorder="1" applyAlignment="1">
      <alignment vertical="center" wrapText="1"/>
    </xf>
    <xf numFmtId="0" fontId="7" fillId="7" borderId="1" xfId="0" applyFont="1" applyFill="1" applyBorder="1" applyAlignment="1">
      <alignment vertical="center" wrapText="1"/>
    </xf>
    <xf numFmtId="3" fontId="8" fillId="7" borderId="1" xfId="0" applyNumberFormat="1" applyFont="1" applyFill="1" applyBorder="1" applyAlignment="1">
      <alignment horizontal="center" vertical="center" wrapText="1"/>
    </xf>
    <xf numFmtId="0" fontId="8" fillId="0" borderId="1" xfId="1" applyFont="1" applyBorder="1" applyAlignment="1">
      <alignment horizontal="left" vertical="center" wrapText="1" indent="1"/>
    </xf>
    <xf numFmtId="0" fontId="8" fillId="0" borderId="2" xfId="1" applyFont="1" applyBorder="1" applyAlignment="1">
      <alignment horizontal="left" vertical="center" wrapText="1" indent="1"/>
    </xf>
    <xf numFmtId="0" fontId="8" fillId="7" borderId="1" xfId="1" applyFont="1" applyFill="1" applyBorder="1" applyAlignment="1">
      <alignment horizontal="center" vertical="center" wrapText="1"/>
    </xf>
    <xf numFmtId="0" fontId="8" fillId="7" borderId="1" xfId="1" applyFont="1" applyFill="1" applyBorder="1" applyAlignment="1">
      <alignment horizontal="center" vertical="center"/>
    </xf>
    <xf numFmtId="0" fontId="8" fillId="7" borderId="8" xfId="1" applyFont="1" applyFill="1" applyBorder="1" applyAlignment="1">
      <alignment horizontal="center" vertical="center" wrapText="1"/>
    </xf>
    <xf numFmtId="0" fontId="8" fillId="7" borderId="9" xfId="1" applyFont="1" applyFill="1" applyBorder="1" applyAlignment="1">
      <alignment horizontal="center" vertical="center" wrapText="1"/>
    </xf>
    <xf numFmtId="0" fontId="0" fillId="8" borderId="8" xfId="0" applyFill="1" applyBorder="1"/>
    <xf numFmtId="0" fontId="0" fillId="8" borderId="13" xfId="0" applyFill="1" applyBorder="1"/>
    <xf numFmtId="0" fontId="0" fillId="8" borderId="9" xfId="0" applyFill="1" applyBorder="1"/>
    <xf numFmtId="0" fontId="9" fillId="8" borderId="1" xfId="0" applyFont="1" applyFill="1" applyBorder="1" applyAlignment="1">
      <alignment horizontal="center" vertical="center" textRotation="90" wrapText="1"/>
    </xf>
    <xf numFmtId="0" fontId="0" fillId="8" borderId="1" xfId="0" applyFill="1" applyBorder="1" applyAlignment="1">
      <alignment vertical="center"/>
    </xf>
    <xf numFmtId="0" fontId="9" fillId="8" borderId="1" xfId="0" applyFont="1" applyFill="1" applyBorder="1" applyAlignment="1">
      <alignment horizontal="center" vertical="center" textRotation="90"/>
    </xf>
    <xf numFmtId="0" fontId="9" fillId="0" borderId="1" xfId="0" applyFont="1" applyBorder="1" applyAlignment="1">
      <alignment horizontal="center" vertical="center"/>
    </xf>
    <xf numFmtId="0" fontId="13" fillId="8" borderId="8" xfId="0" applyFont="1" applyFill="1" applyBorder="1" applyAlignment="1">
      <alignment horizontal="center" vertical="center"/>
    </xf>
    <xf numFmtId="0" fontId="13" fillId="8" borderId="13"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6" xfId="0" applyFont="1" applyFill="1" applyBorder="1" applyAlignment="1">
      <alignment horizontal="center" vertical="center"/>
    </xf>
    <xf numFmtId="15" fontId="22" fillId="0" borderId="0" xfId="0" applyNumberFormat="1" applyFont="1" applyFill="1" applyBorder="1" applyAlignment="1">
      <alignment horizontal="center" vertical="center"/>
    </xf>
    <xf numFmtId="15" fontId="9" fillId="8" borderId="1" xfId="0" applyNumberFormat="1" applyFont="1" applyFill="1" applyBorder="1" applyAlignment="1">
      <alignment horizontal="center" vertical="center"/>
    </xf>
    <xf numFmtId="0" fontId="8" fillId="7" borderId="7" xfId="0" applyFont="1" applyFill="1" applyBorder="1" applyAlignment="1">
      <alignment vertical="center" wrapText="1"/>
    </xf>
    <xf numFmtId="0" fontId="8" fillId="7" borderId="6" xfId="0" applyFont="1" applyFill="1" applyBorder="1" applyAlignment="1">
      <alignment vertical="center" wrapText="1"/>
    </xf>
    <xf numFmtId="0" fontId="8" fillId="7" borderId="5" xfId="0" applyFont="1" applyFill="1" applyBorder="1" applyAlignment="1">
      <alignment vertical="center" wrapText="1"/>
    </xf>
    <xf numFmtId="0" fontId="8" fillId="7" borderId="4" xfId="0" applyFont="1" applyFill="1" applyBorder="1" applyAlignment="1">
      <alignment vertical="center" wrapText="1"/>
    </xf>
    <xf numFmtId="0" fontId="8" fillId="8" borderId="7" xfId="0" applyFont="1" applyFill="1" applyBorder="1" applyAlignment="1">
      <alignment horizontal="center" vertical="center" wrapText="1"/>
    </xf>
    <xf numFmtId="0" fontId="9" fillId="13" borderId="1" xfId="0" applyFont="1" applyFill="1" applyBorder="1" applyAlignment="1">
      <alignment vertical="center" wrapText="1"/>
    </xf>
    <xf numFmtId="0" fontId="9" fillId="13" borderId="1" xfId="0" applyFont="1" applyFill="1" applyBorder="1" applyAlignment="1">
      <alignment vertical="center"/>
    </xf>
    <xf numFmtId="0" fontId="8" fillId="13" borderId="8" xfId="0" applyFont="1" applyFill="1" applyBorder="1" applyAlignment="1">
      <alignment horizontal="center" vertical="center"/>
    </xf>
    <xf numFmtId="0" fontId="9" fillId="13" borderId="2" xfId="0" applyFont="1" applyFill="1" applyBorder="1" applyAlignment="1">
      <alignment vertical="center"/>
    </xf>
    <xf numFmtId="0" fontId="9" fillId="13" borderId="10" xfId="0" applyFont="1" applyFill="1" applyBorder="1" applyAlignment="1">
      <alignment vertical="center"/>
    </xf>
    <xf numFmtId="0" fontId="9" fillId="13" borderId="3" xfId="0" applyFont="1" applyFill="1" applyBorder="1" applyAlignment="1">
      <alignment vertical="center"/>
    </xf>
    <xf numFmtId="0" fontId="14" fillId="8" borderId="7"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14" fillId="8" borderId="12"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4" fillId="8" borderId="1" xfId="0" applyFont="1" applyFill="1" applyBorder="1" applyAlignment="1">
      <alignment horizontal="center" vertical="center" wrapText="1"/>
    </xf>
    <xf numFmtId="165" fontId="14" fillId="8" borderId="1" xfId="5" applyNumberFormat="1" applyFont="1" applyFill="1" applyBorder="1" applyAlignment="1">
      <alignment horizontal="center" vertical="center" wrapText="1"/>
    </xf>
    <xf numFmtId="43" fontId="14" fillId="8" borderId="1" xfId="5" applyFont="1" applyFill="1" applyBorder="1" applyAlignment="1">
      <alignment horizontal="center" vertical="center" wrapText="1"/>
    </xf>
    <xf numFmtId="165" fontId="14" fillId="8" borderId="8" xfId="5" applyNumberFormat="1" applyFont="1" applyFill="1" applyBorder="1" applyAlignment="1">
      <alignment horizontal="center" vertical="center" wrapText="1"/>
    </xf>
    <xf numFmtId="165" fontId="14" fillId="8" borderId="9" xfId="5" applyNumberFormat="1" applyFont="1" applyFill="1" applyBorder="1" applyAlignment="1">
      <alignment horizontal="center" vertical="center" wrapText="1"/>
    </xf>
    <xf numFmtId="0" fontId="9" fillId="8" borderId="2" xfId="0" applyFont="1" applyFill="1" applyBorder="1" applyAlignment="1">
      <alignment vertical="center"/>
    </xf>
    <xf numFmtId="0" fontId="9" fillId="8" borderId="10" xfId="0" applyFont="1" applyFill="1" applyBorder="1" applyAlignment="1">
      <alignment vertical="center"/>
    </xf>
    <xf numFmtId="0" fontId="9" fillId="8" borderId="3" xfId="0" applyFont="1" applyFill="1" applyBorder="1" applyAlignment="1">
      <alignment vertical="center"/>
    </xf>
    <xf numFmtId="0" fontId="9" fillId="6" borderId="1" xfId="0" applyFont="1" applyFill="1" applyBorder="1" applyAlignment="1">
      <alignment vertical="center" wrapText="1"/>
    </xf>
    <xf numFmtId="0" fontId="8" fillId="7" borderId="1" xfId="7" applyFont="1" applyFill="1" applyBorder="1" applyAlignment="1" applyProtection="1">
      <alignment horizontal="center" vertical="center" wrapText="1"/>
    </xf>
    <xf numFmtId="0" fontId="7" fillId="7" borderId="1" xfId="0" applyFont="1" applyFill="1" applyBorder="1" applyAlignment="1">
      <alignment horizontal="center" vertical="center" wrapText="1"/>
    </xf>
    <xf numFmtId="0" fontId="7" fillId="7" borderId="7" xfId="7" applyFont="1" applyFill="1" applyBorder="1" applyAlignment="1" applyProtection="1">
      <alignment horizontal="center" vertical="center" wrapText="1"/>
    </xf>
    <xf numFmtId="0" fontId="7" fillId="7" borderId="6" xfId="7" applyFont="1" applyFill="1" applyBorder="1" applyAlignment="1" applyProtection="1">
      <alignment horizontal="center" vertical="center" wrapText="1"/>
    </xf>
    <xf numFmtId="0" fontId="7" fillId="7" borderId="11" xfId="7" applyFont="1" applyFill="1" applyBorder="1" applyAlignment="1" applyProtection="1">
      <alignment horizontal="center" vertical="center" wrapText="1"/>
    </xf>
    <xf numFmtId="0" fontId="7" fillId="7" borderId="12" xfId="7" applyFont="1" applyFill="1" applyBorder="1" applyAlignment="1" applyProtection="1">
      <alignment horizontal="center" vertical="center" wrapText="1"/>
    </xf>
    <xf numFmtId="0" fontId="9" fillId="0" borderId="1" xfId="0" applyFont="1" applyBorder="1" applyAlignment="1">
      <alignment horizontal="center" vertical="center" wrapText="1"/>
    </xf>
    <xf numFmtId="3" fontId="10" fillId="0" borderId="10" xfId="0" applyNumberFormat="1" applyFont="1" applyBorder="1" applyAlignment="1">
      <alignment horizontal="center"/>
    </xf>
    <xf numFmtId="3" fontId="10" fillId="0" borderId="3" xfId="0" applyNumberFormat="1" applyFont="1" applyBorder="1" applyAlignment="1">
      <alignment horizontal="center"/>
    </xf>
    <xf numFmtId="0" fontId="50" fillId="8" borderId="1" xfId="0" applyFont="1" applyFill="1" applyBorder="1" applyAlignment="1">
      <alignment vertical="center" wrapText="1"/>
    </xf>
    <xf numFmtId="0" fontId="50" fillId="8" borderId="1" xfId="0" applyFont="1" applyFill="1" applyBorder="1" applyAlignment="1">
      <alignment horizontal="center" vertical="center" wrapText="1"/>
    </xf>
    <xf numFmtId="0" fontId="50" fillId="6" borderId="1" xfId="0" applyFont="1" applyFill="1" applyBorder="1" applyAlignment="1">
      <alignment vertical="center" wrapText="1"/>
    </xf>
    <xf numFmtId="0" fontId="49" fillId="6" borderId="8" xfId="0" applyFont="1" applyFill="1" applyBorder="1" applyAlignment="1">
      <alignment horizontal="center" vertical="center" wrapText="1"/>
    </xf>
    <xf numFmtId="0" fontId="49" fillId="6" borderId="13" xfId="0" applyFont="1" applyFill="1" applyBorder="1" applyAlignment="1">
      <alignment horizontal="center" vertical="center" wrapText="1"/>
    </xf>
    <xf numFmtId="0" fontId="49" fillId="6" borderId="9" xfId="0" applyFont="1" applyFill="1" applyBorder="1" applyAlignment="1">
      <alignment horizontal="center" vertical="center" wrapText="1"/>
    </xf>
  </cellXfs>
  <cellStyles count="35">
    <cellStyle name="=C:\WINNT35\SYSTEM32\COMMAND.COM" xfId="7"/>
    <cellStyle name="Comma" xfId="5" builtinId="3"/>
    <cellStyle name="Comma 10 2 2" xfId="32"/>
    <cellStyle name="Comma 2" xfId="13"/>
    <cellStyle name="Comma 3" xfId="25"/>
    <cellStyle name="Comma 9" xfId="11"/>
    <cellStyle name="greyed" xfId="14"/>
    <cellStyle name="greyed 2 4" xfId="15"/>
    <cellStyle name="Heading 1 2" xfId="16"/>
    <cellStyle name="Heading 2 2" xfId="8"/>
    <cellStyle name="HeadingTable" xfId="9"/>
    <cellStyle name="HeadingTable 3" xfId="17"/>
    <cellStyle name="Hyperlink" xfId="2" builtinId="8"/>
    <cellStyle name="INTESTAZIONI COLONNA" xfId="23"/>
    <cellStyle name="Normal" xfId="0" builtinId="0" customBuiltin="1"/>
    <cellStyle name="Normal 10" xfId="21"/>
    <cellStyle name="Normal 2" xfId="1"/>
    <cellStyle name="Normal 2 2" xfId="18"/>
    <cellStyle name="Normal 2 2 2" xfId="3"/>
    <cellStyle name="Normal 2 5 2 2" xfId="30"/>
    <cellStyle name="Normal 2_~0149226 2" xfId="31"/>
    <cellStyle name="Normal 3" xfId="4"/>
    <cellStyle name="Normal 3 2" xfId="22"/>
    <cellStyle name="Normal 4" xfId="20"/>
    <cellStyle name="Normal 5" xfId="26"/>
    <cellStyle name="Normal 6" xfId="28"/>
    <cellStyle name="Normal 9" xfId="29"/>
    <cellStyle name="Normal 9 2" xfId="33"/>
    <cellStyle name="optionalExposure" xfId="10"/>
    <cellStyle name="optionalExposure 4" xfId="19"/>
    <cellStyle name="Percent" xfId="6" builtinId="5"/>
    <cellStyle name="Percent 2" xfId="12"/>
    <cellStyle name="Percent 3" xfId="27"/>
    <cellStyle name="Uc_border_below" xfId="34"/>
    <cellStyle name="VALORI" xfId="24"/>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1.xml"/><Relationship Id="rId69"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oneCellAnchor>
    <xdr:from>
      <xdr:col>9</xdr:col>
      <xdr:colOff>0</xdr:colOff>
      <xdr:row>5</xdr:row>
      <xdr:rowOff>0</xdr:rowOff>
    </xdr:from>
    <xdr:ext cx="6345" cy="6345"/>
    <xdr:sp macro="" textlink="">
      <xdr:nvSpPr>
        <xdr:cNvPr id="2" name="Freeform 410"/>
        <xdr:cNvSpPr/>
      </xdr:nvSpPr>
      <xdr:spPr>
        <a:xfrm>
          <a:off x="8734425" y="2768595"/>
          <a:ext cx="6345" cy="6345"/>
        </a:xfrm>
        <a:custGeom>
          <a:avLst/>
          <a:gdLst>
            <a:gd name="f0" fmla="val 10800000"/>
            <a:gd name="f1" fmla="val 5400000"/>
            <a:gd name="f2" fmla="val 180"/>
            <a:gd name="f3" fmla="val w"/>
            <a:gd name="f4" fmla="val h"/>
            <a:gd name="f5" fmla="val 0"/>
            <a:gd name="f6" fmla="val 10"/>
            <a:gd name="f7" fmla="+- 0 11366 0"/>
            <a:gd name="f8" fmla="+- 0 11376 0"/>
            <a:gd name="f9" fmla="val 4"/>
            <a:gd name="f10" fmla="+- 0 0 -90"/>
            <a:gd name="f11" fmla="*/ f3 1 10"/>
            <a:gd name="f12" fmla="*/ f4 1 10"/>
            <a:gd name="f13" fmla="+- f7 0 11366"/>
            <a:gd name="f14" fmla="+- f8 0 11366"/>
            <a:gd name="f15" fmla="+- f6 0 f5"/>
            <a:gd name="f16" fmla="*/ f10 f0 1"/>
            <a:gd name="f17" fmla="*/ f15 1 10"/>
            <a:gd name="f18" fmla="*/ f13 f15 1"/>
            <a:gd name="f19" fmla="*/ 1265 f15 1"/>
            <a:gd name="f20" fmla="*/ f14 f15 1"/>
            <a:gd name="f21" fmla="*/ f16 1 f2"/>
            <a:gd name="f22" fmla="*/ f18 1 10"/>
            <a:gd name="f23" fmla="*/ f19 1 10"/>
            <a:gd name="f24" fmla="*/ f20 1 10"/>
            <a:gd name="f25" fmla="*/ 0 1 f17"/>
            <a:gd name="f26" fmla="*/ f6 1 f17"/>
            <a:gd name="f27" fmla="+- f21 0 f1"/>
            <a:gd name="f28" fmla="*/ f22 1 f17"/>
            <a:gd name="f29" fmla="*/ f23 1 f17"/>
            <a:gd name="f30" fmla="*/ f24 1 f17"/>
            <a:gd name="f31" fmla="*/ f25 f11 1"/>
            <a:gd name="f32" fmla="*/ f26 f11 1"/>
            <a:gd name="f33" fmla="*/ f26 f12 1"/>
            <a:gd name="f34" fmla="*/ f25 f12 1"/>
            <a:gd name="f35" fmla="*/ f28 f11 1"/>
            <a:gd name="f36" fmla="*/ f29 f12 1"/>
            <a:gd name="f37" fmla="*/ f30 f11 1"/>
          </a:gdLst>
          <a:ahLst/>
          <a:cxnLst>
            <a:cxn ang="3cd4">
              <a:pos x="hc" y="t"/>
            </a:cxn>
            <a:cxn ang="0">
              <a:pos x="r" y="vc"/>
            </a:cxn>
            <a:cxn ang="cd4">
              <a:pos x="hc" y="b"/>
            </a:cxn>
            <a:cxn ang="cd2">
              <a:pos x="l" y="vc"/>
            </a:cxn>
            <a:cxn ang="f27">
              <a:pos x="f35" y="f36"/>
            </a:cxn>
            <a:cxn ang="f27">
              <a:pos x="f37" y="f36"/>
            </a:cxn>
          </a:cxnLst>
          <a:rect l="f31" t="f34" r="f32" b="f33"/>
          <a:pathLst>
            <a:path w="10" h="10">
              <a:moveTo>
                <a:pt x="f5" y="f9"/>
              </a:moveTo>
              <a:lnTo>
                <a:pt x="f6" y="f9"/>
              </a:lnTo>
            </a:path>
          </a:pathLst>
        </a:custGeom>
        <a:noFill/>
        <a:ln w="7370">
          <a:solidFill>
            <a:srgbClr val="000000"/>
          </a:solidFill>
          <a:prstDash val="solid"/>
          <a:round/>
        </a:ln>
      </xdr:spPr>
      <xdr:txBody>
        <a:bodyPr vert="horz" wrap="square" lIns="91440" tIns="45720" rIns="91440" bIns="45720" anchor="t" anchorCtr="0" compatLnSpc="0"/>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ro-RO" sz="1100" b="0" i="0" u="none" strike="noStrike" kern="0" cap="none" spc="0" baseline="0">
            <a:solidFill>
              <a:srgbClr val="000000"/>
            </a:solidFill>
            <a:uFillTx/>
            <a:latin typeface="Calibri"/>
          </a:endParaRPr>
        </a:p>
      </xdr:txBody>
    </xdr:sp>
    <xdr:clientData/>
  </xdr:oneCellAnchor>
  <xdr:oneCellAnchor>
    <xdr:from>
      <xdr:col>9</xdr:col>
      <xdr:colOff>0</xdr:colOff>
      <xdr:row>5</xdr:row>
      <xdr:rowOff>0</xdr:rowOff>
    </xdr:from>
    <xdr:ext cx="6345" cy="6345"/>
    <xdr:sp macro="" textlink="">
      <xdr:nvSpPr>
        <xdr:cNvPr id="3" name="Freeform 408"/>
        <xdr:cNvSpPr/>
      </xdr:nvSpPr>
      <xdr:spPr>
        <a:xfrm>
          <a:off x="9490079" y="2768595"/>
          <a:ext cx="6345" cy="6345"/>
        </a:xfrm>
        <a:custGeom>
          <a:avLst/>
          <a:gdLst>
            <a:gd name="f0" fmla="val 10800000"/>
            <a:gd name="f1" fmla="val 5400000"/>
            <a:gd name="f2" fmla="val 180"/>
            <a:gd name="f3" fmla="val w"/>
            <a:gd name="f4" fmla="val h"/>
            <a:gd name="f5" fmla="val 0"/>
            <a:gd name="f6" fmla="val 10"/>
            <a:gd name="f7" fmla="+- 0 12558 0"/>
            <a:gd name="f8" fmla="+- 0 12568 0"/>
            <a:gd name="f9" fmla="val 4"/>
            <a:gd name="f10" fmla="+- 0 0 -90"/>
            <a:gd name="f11" fmla="*/ f3 1 10"/>
            <a:gd name="f12" fmla="*/ f4 1 10"/>
            <a:gd name="f13" fmla="+- f7 0 12558"/>
            <a:gd name="f14" fmla="+- f8 0 12558"/>
            <a:gd name="f15" fmla="+- f6 0 f5"/>
            <a:gd name="f16" fmla="*/ f10 f0 1"/>
            <a:gd name="f17" fmla="*/ f15 1 10"/>
            <a:gd name="f18" fmla="*/ f13 f15 1"/>
            <a:gd name="f19" fmla="*/ 1265 f15 1"/>
            <a:gd name="f20" fmla="*/ f14 f15 1"/>
            <a:gd name="f21" fmla="*/ f16 1 f2"/>
            <a:gd name="f22" fmla="*/ f18 1 10"/>
            <a:gd name="f23" fmla="*/ f19 1 10"/>
            <a:gd name="f24" fmla="*/ f20 1 10"/>
            <a:gd name="f25" fmla="*/ 0 1 f17"/>
            <a:gd name="f26" fmla="*/ f6 1 f17"/>
            <a:gd name="f27" fmla="+- f21 0 f1"/>
            <a:gd name="f28" fmla="*/ f22 1 f17"/>
            <a:gd name="f29" fmla="*/ f23 1 f17"/>
            <a:gd name="f30" fmla="*/ f24 1 f17"/>
            <a:gd name="f31" fmla="*/ f25 f11 1"/>
            <a:gd name="f32" fmla="*/ f26 f11 1"/>
            <a:gd name="f33" fmla="*/ f26 f12 1"/>
            <a:gd name="f34" fmla="*/ f25 f12 1"/>
            <a:gd name="f35" fmla="*/ f28 f11 1"/>
            <a:gd name="f36" fmla="*/ f29 f12 1"/>
            <a:gd name="f37" fmla="*/ f30 f11 1"/>
          </a:gdLst>
          <a:ahLst/>
          <a:cxnLst>
            <a:cxn ang="3cd4">
              <a:pos x="hc" y="t"/>
            </a:cxn>
            <a:cxn ang="0">
              <a:pos x="r" y="vc"/>
            </a:cxn>
            <a:cxn ang="cd4">
              <a:pos x="hc" y="b"/>
            </a:cxn>
            <a:cxn ang="cd2">
              <a:pos x="l" y="vc"/>
            </a:cxn>
            <a:cxn ang="f27">
              <a:pos x="f35" y="f36"/>
            </a:cxn>
            <a:cxn ang="f27">
              <a:pos x="f37" y="f36"/>
            </a:cxn>
          </a:cxnLst>
          <a:rect l="f31" t="f34" r="f32" b="f33"/>
          <a:pathLst>
            <a:path w="10" h="10">
              <a:moveTo>
                <a:pt x="f5" y="f9"/>
              </a:moveTo>
              <a:lnTo>
                <a:pt x="f6" y="f9"/>
              </a:lnTo>
            </a:path>
          </a:pathLst>
        </a:custGeom>
        <a:noFill/>
        <a:ln w="7370">
          <a:solidFill>
            <a:srgbClr val="000000"/>
          </a:solidFill>
          <a:prstDash val="solid"/>
          <a:round/>
        </a:ln>
      </xdr:spPr>
      <xdr:txBody>
        <a:bodyPr vert="horz" wrap="square" lIns="91440" tIns="45720" rIns="91440" bIns="45720" anchor="t" anchorCtr="0" compatLnSpc="0"/>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ro-RO" sz="1100" b="0" i="0" u="none" strike="noStrike" kern="0" cap="none" spc="0" baseline="0">
            <a:solidFill>
              <a:srgbClr val="000000"/>
            </a:solidFill>
            <a:uFillTx/>
            <a:latin typeface="Calibri"/>
          </a:endParaRPr>
        </a:p>
      </xdr:txBody>
    </xdr:sp>
    <xdr:clientData/>
  </xdr:oneCellAnchor>
  <xdr:oneCellAnchor>
    <xdr:from>
      <xdr:col>9</xdr:col>
      <xdr:colOff>0</xdr:colOff>
      <xdr:row>5</xdr:row>
      <xdr:rowOff>0</xdr:rowOff>
    </xdr:from>
    <xdr:ext cx="6345" cy="6345"/>
    <xdr:sp macro="" textlink="">
      <xdr:nvSpPr>
        <xdr:cNvPr id="4" name="Freeform 406"/>
        <xdr:cNvSpPr/>
      </xdr:nvSpPr>
      <xdr:spPr>
        <a:xfrm>
          <a:off x="10201278" y="2768595"/>
          <a:ext cx="6345" cy="6345"/>
        </a:xfrm>
        <a:custGeom>
          <a:avLst/>
          <a:gdLst>
            <a:gd name="f0" fmla="val 10800000"/>
            <a:gd name="f1" fmla="val 5400000"/>
            <a:gd name="f2" fmla="val 180"/>
            <a:gd name="f3" fmla="val w"/>
            <a:gd name="f4" fmla="val h"/>
            <a:gd name="f5" fmla="val 0"/>
            <a:gd name="f6" fmla="val 10"/>
            <a:gd name="f7" fmla="+- 0 13678 0"/>
            <a:gd name="f8" fmla="+- 0 13687 0"/>
            <a:gd name="f9" fmla="val 4"/>
            <a:gd name="f10" fmla="val 9"/>
            <a:gd name="f11" fmla="+- 0 0 -90"/>
            <a:gd name="f12" fmla="*/ f3 1 10"/>
            <a:gd name="f13" fmla="*/ f4 1 10"/>
            <a:gd name="f14" fmla="+- f7 0 13678"/>
            <a:gd name="f15" fmla="+- f8 0 13678"/>
            <a:gd name="f16" fmla="+- f6 0 f5"/>
            <a:gd name="f17" fmla="*/ f11 f0 1"/>
            <a:gd name="f18" fmla="*/ f16 1 10"/>
            <a:gd name="f19" fmla="*/ f14 f16 1"/>
            <a:gd name="f20" fmla="*/ 1265 f16 1"/>
            <a:gd name="f21" fmla="*/ f15 f16 1"/>
            <a:gd name="f22" fmla="*/ f17 1 f2"/>
            <a:gd name="f23" fmla="*/ f19 1 10"/>
            <a:gd name="f24" fmla="*/ f20 1 10"/>
            <a:gd name="f25" fmla="*/ f21 1 10"/>
            <a:gd name="f26" fmla="*/ 0 1 f18"/>
            <a:gd name="f27" fmla="*/ f6 1 f18"/>
            <a:gd name="f28" fmla="+- f22 0 f1"/>
            <a:gd name="f29" fmla="*/ f23 1 f18"/>
            <a:gd name="f30" fmla="*/ f24 1 f18"/>
            <a:gd name="f31" fmla="*/ f25 1 f18"/>
            <a:gd name="f32" fmla="*/ f26 f12 1"/>
            <a:gd name="f33" fmla="*/ f27 f12 1"/>
            <a:gd name="f34" fmla="*/ f27 f13 1"/>
            <a:gd name="f35" fmla="*/ f26 f13 1"/>
            <a:gd name="f36" fmla="*/ f29 f12 1"/>
            <a:gd name="f37" fmla="*/ f30 f13 1"/>
            <a:gd name="f38" fmla="*/ f31 f12 1"/>
          </a:gdLst>
          <a:ahLst/>
          <a:cxnLst>
            <a:cxn ang="3cd4">
              <a:pos x="hc" y="t"/>
            </a:cxn>
            <a:cxn ang="0">
              <a:pos x="r" y="vc"/>
            </a:cxn>
            <a:cxn ang="cd4">
              <a:pos x="hc" y="b"/>
            </a:cxn>
            <a:cxn ang="cd2">
              <a:pos x="l" y="vc"/>
            </a:cxn>
            <a:cxn ang="f28">
              <a:pos x="f36" y="f37"/>
            </a:cxn>
            <a:cxn ang="f28">
              <a:pos x="f38" y="f37"/>
            </a:cxn>
          </a:cxnLst>
          <a:rect l="f32" t="f35" r="f33" b="f34"/>
          <a:pathLst>
            <a:path w="10" h="10">
              <a:moveTo>
                <a:pt x="f5" y="f9"/>
              </a:moveTo>
              <a:lnTo>
                <a:pt x="f10" y="f9"/>
              </a:lnTo>
            </a:path>
          </a:pathLst>
        </a:custGeom>
        <a:noFill/>
        <a:ln w="7370">
          <a:solidFill>
            <a:srgbClr val="000000"/>
          </a:solidFill>
          <a:prstDash val="solid"/>
          <a:round/>
        </a:ln>
      </xdr:spPr>
      <xdr:txBody>
        <a:bodyPr vert="horz" wrap="square" lIns="91440" tIns="45720" rIns="91440" bIns="45720" anchor="t" anchorCtr="0" compatLnSpc="0"/>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ro-RO" sz="1100" b="0" i="0" u="none" strike="noStrike" kern="0" cap="none" spc="0" baseline="0">
            <a:solidFill>
              <a:srgbClr val="000000"/>
            </a:solidFill>
            <a:uFillTx/>
            <a:latin typeface="Calibri"/>
          </a:endParaRPr>
        </a:p>
      </xdr:txBody>
    </xdr:sp>
    <xdr:clientData/>
  </xdr:oneCellAnchor>
  <xdr:oneCellAnchor>
    <xdr:from>
      <xdr:col>3</xdr:col>
      <xdr:colOff>0</xdr:colOff>
      <xdr:row>6</xdr:row>
      <xdr:rowOff>0</xdr:rowOff>
    </xdr:from>
    <xdr:ext cx="469901" cy="342900"/>
    <xdr:sp macro="" textlink="">
      <xdr:nvSpPr>
        <xdr:cNvPr id="5" name="Text Box 391"/>
        <xdr:cNvSpPr txBox="1"/>
      </xdr:nvSpPr>
      <xdr:spPr>
        <a:xfrm>
          <a:off x="2682240" y="906780"/>
          <a:ext cx="469901" cy="342900"/>
        </a:xfrm>
        <a:prstGeom prst="rect">
          <a:avLst/>
        </a:prstGeom>
        <a:noFill/>
        <a:ln>
          <a:noFill/>
        </a:ln>
      </xdr:spPr>
      <xdr:txBody>
        <a:bodyPr vert="horz" wrap="square" lIns="0" tIns="0" rIns="0" bIns="0" anchor="t" anchorCtr="0" compatLnSpc="0"/>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endParaRPr lang="ro-RO" sz="2700" b="1" i="0" u="none" strike="noStrike" kern="0" cap="none" spc="0" baseline="0">
            <a:solidFill>
              <a:srgbClr val="CACAC6"/>
            </a:solidFill>
            <a:uFillTx/>
            <a:latin typeface="Times New Roman"/>
            <a:cs typeface="Times New Roman"/>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filippo.ferraresi\Desktop\UBI%20Banca\IFRS%209\Gap%20Analysis\Cluster\2\20170303%20-%20IFRS9%20-%20FRR%20-%20GAP%20cluster%202%20-%20Attivit&#224;%20-%20portafogli%20al%20Am.Co%20(e%20provision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Parte B - 1.1"/>
      <sheetName val="Parte B - 4.1"/>
      <sheetName val="Parte B - 4.2"/>
      <sheetName val="Parte B - 4.3"/>
      <sheetName val="Parte B - 4.4"/>
      <sheetName val="Parte B - 4.5"/>
      <sheetName val="Parte B - 4.6"/>
      <sheetName val="Parte B - 7.3, 7.4"/>
      <sheetName val="Parte C - 8.1"/>
      <sheetName val=" Parte C - 8.3, 8.4"/>
      <sheetName val="Parte E - A.1.3"/>
      <sheetName val="F 04.04.1"/>
      <sheetName val="F 04.04.1 GAP"/>
      <sheetName val="F 07.01"/>
      <sheetName val="F 07.01 GAP"/>
      <sheetName val="F 16.02"/>
      <sheetName val="F 16.02 GAP"/>
      <sheetName val="F 41.01"/>
      <sheetName val="F 41.01 G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B2:E60"/>
  <sheetViews>
    <sheetView showGridLines="0" tabSelected="1" zoomScaleNormal="100" workbookViewId="0">
      <selection activeCell="H22" sqref="H22"/>
    </sheetView>
  </sheetViews>
  <sheetFormatPr defaultRowHeight="10.199999999999999"/>
  <cols>
    <col min="1" max="1" width="4.88671875" style="1" customWidth="1"/>
    <col min="2" max="2" width="15" style="1" customWidth="1"/>
    <col min="3" max="3" width="11.88671875" style="1" customWidth="1"/>
    <col min="4" max="4" width="57.33203125" style="1" customWidth="1"/>
    <col min="5" max="5" width="19" style="1" customWidth="1"/>
    <col min="6" max="232" width="9.109375" style="1"/>
    <col min="233" max="233" width="31.88671875" style="1" bestFit="1" customWidth="1"/>
    <col min="234" max="234" width="15.44140625" style="1" customWidth="1"/>
    <col min="235" max="235" width="50" style="1" customWidth="1"/>
    <col min="236" max="236" width="35.109375" style="1" customWidth="1"/>
    <col min="237" max="488" width="9.109375" style="1"/>
    <col min="489" max="489" width="31.88671875" style="1" bestFit="1" customWidth="1"/>
    <col min="490" max="490" width="15.44140625" style="1" customWidth="1"/>
    <col min="491" max="491" width="50" style="1" customWidth="1"/>
    <col min="492" max="492" width="35.109375" style="1" customWidth="1"/>
    <col min="493" max="744" width="9.109375" style="1"/>
    <col min="745" max="745" width="31.88671875" style="1" bestFit="1" customWidth="1"/>
    <col min="746" max="746" width="15.44140625" style="1" customWidth="1"/>
    <col min="747" max="747" width="50" style="1" customWidth="1"/>
    <col min="748" max="748" width="35.109375" style="1" customWidth="1"/>
    <col min="749" max="1000" width="9.109375" style="1"/>
    <col min="1001" max="1001" width="31.88671875" style="1" bestFit="1" customWidth="1"/>
    <col min="1002" max="1002" width="15.44140625" style="1" customWidth="1"/>
    <col min="1003" max="1003" width="50" style="1" customWidth="1"/>
    <col min="1004" max="1004" width="35.109375" style="1" customWidth="1"/>
    <col min="1005" max="1256" width="9.109375" style="1"/>
    <col min="1257" max="1257" width="31.88671875" style="1" bestFit="1" customWidth="1"/>
    <col min="1258" max="1258" width="15.44140625" style="1" customWidth="1"/>
    <col min="1259" max="1259" width="50" style="1" customWidth="1"/>
    <col min="1260" max="1260" width="35.109375" style="1" customWidth="1"/>
    <col min="1261" max="1512" width="9.109375" style="1"/>
    <col min="1513" max="1513" width="31.88671875" style="1" bestFit="1" customWidth="1"/>
    <col min="1514" max="1514" width="15.44140625" style="1" customWidth="1"/>
    <col min="1515" max="1515" width="50" style="1" customWidth="1"/>
    <col min="1516" max="1516" width="35.109375" style="1" customWidth="1"/>
    <col min="1517" max="1768" width="9.109375" style="1"/>
    <col min="1769" max="1769" width="31.88671875" style="1" bestFit="1" customWidth="1"/>
    <col min="1770" max="1770" width="15.44140625" style="1" customWidth="1"/>
    <col min="1771" max="1771" width="50" style="1" customWidth="1"/>
    <col min="1772" max="1772" width="35.109375" style="1" customWidth="1"/>
    <col min="1773" max="2024" width="9.109375" style="1"/>
    <col min="2025" max="2025" width="31.88671875" style="1" bestFit="1" customWidth="1"/>
    <col min="2026" max="2026" width="15.44140625" style="1" customWidth="1"/>
    <col min="2027" max="2027" width="50" style="1" customWidth="1"/>
    <col min="2028" max="2028" width="35.109375" style="1" customWidth="1"/>
    <col min="2029" max="2280" width="9.109375" style="1"/>
    <col min="2281" max="2281" width="31.88671875" style="1" bestFit="1" customWidth="1"/>
    <col min="2282" max="2282" width="15.44140625" style="1" customWidth="1"/>
    <col min="2283" max="2283" width="50" style="1" customWidth="1"/>
    <col min="2284" max="2284" width="35.109375" style="1" customWidth="1"/>
    <col min="2285" max="2536" width="9.109375" style="1"/>
    <col min="2537" max="2537" width="31.88671875" style="1" bestFit="1" customWidth="1"/>
    <col min="2538" max="2538" width="15.44140625" style="1" customWidth="1"/>
    <col min="2539" max="2539" width="50" style="1" customWidth="1"/>
    <col min="2540" max="2540" width="35.109375" style="1" customWidth="1"/>
    <col min="2541" max="2792" width="9.109375" style="1"/>
    <col min="2793" max="2793" width="31.88671875" style="1" bestFit="1" customWidth="1"/>
    <col min="2794" max="2794" width="15.44140625" style="1" customWidth="1"/>
    <col min="2795" max="2795" width="50" style="1" customWidth="1"/>
    <col min="2796" max="2796" width="35.109375" style="1" customWidth="1"/>
    <col min="2797" max="3048" width="9.109375" style="1"/>
    <col min="3049" max="3049" width="31.88671875" style="1" bestFit="1" customWidth="1"/>
    <col min="3050" max="3050" width="15.44140625" style="1" customWidth="1"/>
    <col min="3051" max="3051" width="50" style="1" customWidth="1"/>
    <col min="3052" max="3052" width="35.109375" style="1" customWidth="1"/>
    <col min="3053" max="3304" width="9.109375" style="1"/>
    <col min="3305" max="3305" width="31.88671875" style="1" bestFit="1" customWidth="1"/>
    <col min="3306" max="3306" width="15.44140625" style="1" customWidth="1"/>
    <col min="3307" max="3307" width="50" style="1" customWidth="1"/>
    <col min="3308" max="3308" width="35.109375" style="1" customWidth="1"/>
    <col min="3309" max="3560" width="9.109375" style="1"/>
    <col min="3561" max="3561" width="31.88671875" style="1" bestFit="1" customWidth="1"/>
    <col min="3562" max="3562" width="15.44140625" style="1" customWidth="1"/>
    <col min="3563" max="3563" width="50" style="1" customWidth="1"/>
    <col min="3564" max="3564" width="35.109375" style="1" customWidth="1"/>
    <col min="3565" max="3816" width="9.109375" style="1"/>
    <col min="3817" max="3817" width="31.88671875" style="1" bestFit="1" customWidth="1"/>
    <col min="3818" max="3818" width="15.44140625" style="1" customWidth="1"/>
    <col min="3819" max="3819" width="50" style="1" customWidth="1"/>
    <col min="3820" max="3820" width="35.109375" style="1" customWidth="1"/>
    <col min="3821" max="4072" width="9.109375" style="1"/>
    <col min="4073" max="4073" width="31.88671875" style="1" bestFit="1" customWidth="1"/>
    <col min="4074" max="4074" width="15.44140625" style="1" customWidth="1"/>
    <col min="4075" max="4075" width="50" style="1" customWidth="1"/>
    <col min="4076" max="4076" width="35.109375" style="1" customWidth="1"/>
    <col min="4077" max="4328" width="9.109375" style="1"/>
    <col min="4329" max="4329" width="31.88671875" style="1" bestFit="1" customWidth="1"/>
    <col min="4330" max="4330" width="15.44140625" style="1" customWidth="1"/>
    <col min="4331" max="4331" width="50" style="1" customWidth="1"/>
    <col min="4332" max="4332" width="35.109375" style="1" customWidth="1"/>
    <col min="4333" max="4584" width="9.109375" style="1"/>
    <col min="4585" max="4585" width="31.88671875" style="1" bestFit="1" customWidth="1"/>
    <col min="4586" max="4586" width="15.44140625" style="1" customWidth="1"/>
    <col min="4587" max="4587" width="50" style="1" customWidth="1"/>
    <col min="4588" max="4588" width="35.109375" style="1" customWidth="1"/>
    <col min="4589" max="4840" width="9.109375" style="1"/>
    <col min="4841" max="4841" width="31.88671875" style="1" bestFit="1" customWidth="1"/>
    <col min="4842" max="4842" width="15.44140625" style="1" customWidth="1"/>
    <col min="4843" max="4843" width="50" style="1" customWidth="1"/>
    <col min="4844" max="4844" width="35.109375" style="1" customWidth="1"/>
    <col min="4845" max="5096" width="9.109375" style="1"/>
    <col min="5097" max="5097" width="31.88671875" style="1" bestFit="1" customWidth="1"/>
    <col min="5098" max="5098" width="15.44140625" style="1" customWidth="1"/>
    <col min="5099" max="5099" width="50" style="1" customWidth="1"/>
    <col min="5100" max="5100" width="35.109375" style="1" customWidth="1"/>
    <col min="5101" max="5352" width="9.109375" style="1"/>
    <col min="5353" max="5353" width="31.88671875" style="1" bestFit="1" customWidth="1"/>
    <col min="5354" max="5354" width="15.44140625" style="1" customWidth="1"/>
    <col min="5355" max="5355" width="50" style="1" customWidth="1"/>
    <col min="5356" max="5356" width="35.109375" style="1" customWidth="1"/>
    <col min="5357" max="5608" width="9.109375" style="1"/>
    <col min="5609" max="5609" width="31.88671875" style="1" bestFit="1" customWidth="1"/>
    <col min="5610" max="5610" width="15.44140625" style="1" customWidth="1"/>
    <col min="5611" max="5611" width="50" style="1" customWidth="1"/>
    <col min="5612" max="5612" width="35.109375" style="1" customWidth="1"/>
    <col min="5613" max="5864" width="9.109375" style="1"/>
    <col min="5865" max="5865" width="31.88671875" style="1" bestFit="1" customWidth="1"/>
    <col min="5866" max="5866" width="15.44140625" style="1" customWidth="1"/>
    <col min="5867" max="5867" width="50" style="1" customWidth="1"/>
    <col min="5868" max="5868" width="35.109375" style="1" customWidth="1"/>
    <col min="5869" max="6120" width="9.109375" style="1"/>
    <col min="6121" max="6121" width="31.88671875" style="1" bestFit="1" customWidth="1"/>
    <col min="6122" max="6122" width="15.44140625" style="1" customWidth="1"/>
    <col min="6123" max="6123" width="50" style="1" customWidth="1"/>
    <col min="6124" max="6124" width="35.109375" style="1" customWidth="1"/>
    <col min="6125" max="6376" width="9.109375" style="1"/>
    <col min="6377" max="6377" width="31.88671875" style="1" bestFit="1" customWidth="1"/>
    <col min="6378" max="6378" width="15.44140625" style="1" customWidth="1"/>
    <col min="6379" max="6379" width="50" style="1" customWidth="1"/>
    <col min="6380" max="6380" width="35.109375" style="1" customWidth="1"/>
    <col min="6381" max="6632" width="9.109375" style="1"/>
    <col min="6633" max="6633" width="31.88671875" style="1" bestFit="1" customWidth="1"/>
    <col min="6634" max="6634" width="15.44140625" style="1" customWidth="1"/>
    <col min="6635" max="6635" width="50" style="1" customWidth="1"/>
    <col min="6636" max="6636" width="35.109375" style="1" customWidth="1"/>
    <col min="6637" max="6888" width="9.109375" style="1"/>
    <col min="6889" max="6889" width="31.88671875" style="1" bestFit="1" customWidth="1"/>
    <col min="6890" max="6890" width="15.44140625" style="1" customWidth="1"/>
    <col min="6891" max="6891" width="50" style="1" customWidth="1"/>
    <col min="6892" max="6892" width="35.109375" style="1" customWidth="1"/>
    <col min="6893" max="7144" width="9.109375" style="1"/>
    <col min="7145" max="7145" width="31.88671875" style="1" bestFit="1" customWidth="1"/>
    <col min="7146" max="7146" width="15.44140625" style="1" customWidth="1"/>
    <col min="7147" max="7147" width="50" style="1" customWidth="1"/>
    <col min="7148" max="7148" width="35.109375" style="1" customWidth="1"/>
    <col min="7149" max="7400" width="9.109375" style="1"/>
    <col min="7401" max="7401" width="31.88671875" style="1" bestFit="1" customWidth="1"/>
    <col min="7402" max="7402" width="15.44140625" style="1" customWidth="1"/>
    <col min="7403" max="7403" width="50" style="1" customWidth="1"/>
    <col min="7404" max="7404" width="35.109375" style="1" customWidth="1"/>
    <col min="7405" max="7656" width="9.109375" style="1"/>
    <col min="7657" max="7657" width="31.88671875" style="1" bestFit="1" customWidth="1"/>
    <col min="7658" max="7658" width="15.44140625" style="1" customWidth="1"/>
    <col min="7659" max="7659" width="50" style="1" customWidth="1"/>
    <col min="7660" max="7660" width="35.109375" style="1" customWidth="1"/>
    <col min="7661" max="7912" width="9.109375" style="1"/>
    <col min="7913" max="7913" width="31.88671875" style="1" bestFit="1" customWidth="1"/>
    <col min="7914" max="7914" width="15.44140625" style="1" customWidth="1"/>
    <col min="7915" max="7915" width="50" style="1" customWidth="1"/>
    <col min="7916" max="7916" width="35.109375" style="1" customWidth="1"/>
    <col min="7917" max="8168" width="9.109375" style="1"/>
    <col min="8169" max="8169" width="31.88671875" style="1" bestFit="1" customWidth="1"/>
    <col min="8170" max="8170" width="15.44140625" style="1" customWidth="1"/>
    <col min="8171" max="8171" width="50" style="1" customWidth="1"/>
    <col min="8172" max="8172" width="35.109375" style="1" customWidth="1"/>
    <col min="8173" max="8424" width="9.109375" style="1"/>
    <col min="8425" max="8425" width="31.88671875" style="1" bestFit="1" customWidth="1"/>
    <col min="8426" max="8426" width="15.44140625" style="1" customWidth="1"/>
    <col min="8427" max="8427" width="50" style="1" customWidth="1"/>
    <col min="8428" max="8428" width="35.109375" style="1" customWidth="1"/>
    <col min="8429" max="8680" width="9.109375" style="1"/>
    <col min="8681" max="8681" width="31.88671875" style="1" bestFit="1" customWidth="1"/>
    <col min="8682" max="8682" width="15.44140625" style="1" customWidth="1"/>
    <col min="8683" max="8683" width="50" style="1" customWidth="1"/>
    <col min="8684" max="8684" width="35.109375" style="1" customWidth="1"/>
    <col min="8685" max="8936" width="9.109375" style="1"/>
    <col min="8937" max="8937" width="31.88671875" style="1" bestFit="1" customWidth="1"/>
    <col min="8938" max="8938" width="15.44140625" style="1" customWidth="1"/>
    <col min="8939" max="8939" width="50" style="1" customWidth="1"/>
    <col min="8940" max="8940" width="35.109375" style="1" customWidth="1"/>
    <col min="8941" max="9192" width="9.109375" style="1"/>
    <col min="9193" max="9193" width="31.88671875" style="1" bestFit="1" customWidth="1"/>
    <col min="9194" max="9194" width="15.44140625" style="1" customWidth="1"/>
    <col min="9195" max="9195" width="50" style="1" customWidth="1"/>
    <col min="9196" max="9196" width="35.109375" style="1" customWidth="1"/>
    <col min="9197" max="9448" width="9.109375" style="1"/>
    <col min="9449" max="9449" width="31.88671875" style="1" bestFit="1" customWidth="1"/>
    <col min="9450" max="9450" width="15.44140625" style="1" customWidth="1"/>
    <col min="9451" max="9451" width="50" style="1" customWidth="1"/>
    <col min="9452" max="9452" width="35.109375" style="1" customWidth="1"/>
    <col min="9453" max="9704" width="9.109375" style="1"/>
    <col min="9705" max="9705" width="31.88671875" style="1" bestFit="1" customWidth="1"/>
    <col min="9706" max="9706" width="15.44140625" style="1" customWidth="1"/>
    <col min="9707" max="9707" width="50" style="1" customWidth="1"/>
    <col min="9708" max="9708" width="35.109375" style="1" customWidth="1"/>
    <col min="9709" max="9960" width="9.109375" style="1"/>
    <col min="9961" max="9961" width="31.88671875" style="1" bestFit="1" customWidth="1"/>
    <col min="9962" max="9962" width="15.44140625" style="1" customWidth="1"/>
    <col min="9963" max="9963" width="50" style="1" customWidth="1"/>
    <col min="9964" max="9964" width="35.109375" style="1" customWidth="1"/>
    <col min="9965" max="10216" width="9.109375" style="1"/>
    <col min="10217" max="10217" width="31.88671875" style="1" bestFit="1" customWidth="1"/>
    <col min="10218" max="10218" width="15.44140625" style="1" customWidth="1"/>
    <col min="10219" max="10219" width="50" style="1" customWidth="1"/>
    <col min="10220" max="10220" width="35.109375" style="1" customWidth="1"/>
    <col min="10221" max="10472" width="9.109375" style="1"/>
    <col min="10473" max="10473" width="31.88671875" style="1" bestFit="1" customWidth="1"/>
    <col min="10474" max="10474" width="15.44140625" style="1" customWidth="1"/>
    <col min="10475" max="10475" width="50" style="1" customWidth="1"/>
    <col min="10476" max="10476" width="35.109375" style="1" customWidth="1"/>
    <col min="10477" max="10728" width="9.109375" style="1"/>
    <col min="10729" max="10729" width="31.88671875" style="1" bestFit="1" customWidth="1"/>
    <col min="10730" max="10730" width="15.44140625" style="1" customWidth="1"/>
    <col min="10731" max="10731" width="50" style="1" customWidth="1"/>
    <col min="10732" max="10732" width="35.109375" style="1" customWidth="1"/>
    <col min="10733" max="10984" width="9.109375" style="1"/>
    <col min="10985" max="10985" width="31.88671875" style="1" bestFit="1" customWidth="1"/>
    <col min="10986" max="10986" width="15.44140625" style="1" customWidth="1"/>
    <col min="10987" max="10987" width="50" style="1" customWidth="1"/>
    <col min="10988" max="10988" width="35.109375" style="1" customWidth="1"/>
    <col min="10989" max="11240" width="9.109375" style="1"/>
    <col min="11241" max="11241" width="31.88671875" style="1" bestFit="1" customWidth="1"/>
    <col min="11242" max="11242" width="15.44140625" style="1" customWidth="1"/>
    <col min="11243" max="11243" width="50" style="1" customWidth="1"/>
    <col min="11244" max="11244" width="35.109375" style="1" customWidth="1"/>
    <col min="11245" max="11496" width="9.109375" style="1"/>
    <col min="11497" max="11497" width="31.88671875" style="1" bestFit="1" customWidth="1"/>
    <col min="11498" max="11498" width="15.44140625" style="1" customWidth="1"/>
    <col min="11499" max="11499" width="50" style="1" customWidth="1"/>
    <col min="11500" max="11500" width="35.109375" style="1" customWidth="1"/>
    <col min="11501" max="11752" width="9.109375" style="1"/>
    <col min="11753" max="11753" width="31.88671875" style="1" bestFit="1" customWidth="1"/>
    <col min="11754" max="11754" width="15.44140625" style="1" customWidth="1"/>
    <col min="11755" max="11755" width="50" style="1" customWidth="1"/>
    <col min="11756" max="11756" width="35.109375" style="1" customWidth="1"/>
    <col min="11757" max="12008" width="9.109375" style="1"/>
    <col min="12009" max="12009" width="31.88671875" style="1" bestFit="1" customWidth="1"/>
    <col min="12010" max="12010" width="15.44140625" style="1" customWidth="1"/>
    <col min="12011" max="12011" width="50" style="1" customWidth="1"/>
    <col min="12012" max="12012" width="35.109375" style="1" customWidth="1"/>
    <col min="12013" max="12264" width="9.109375" style="1"/>
    <col min="12265" max="12265" width="31.88671875" style="1" bestFit="1" customWidth="1"/>
    <col min="12266" max="12266" width="15.44140625" style="1" customWidth="1"/>
    <col min="12267" max="12267" width="50" style="1" customWidth="1"/>
    <col min="12268" max="12268" width="35.109375" style="1" customWidth="1"/>
    <col min="12269" max="12520" width="9.109375" style="1"/>
    <col min="12521" max="12521" width="31.88671875" style="1" bestFit="1" customWidth="1"/>
    <col min="12522" max="12522" width="15.44140625" style="1" customWidth="1"/>
    <col min="12523" max="12523" width="50" style="1" customWidth="1"/>
    <col min="12524" max="12524" width="35.109375" style="1" customWidth="1"/>
    <col min="12525" max="12776" width="9.109375" style="1"/>
    <col min="12777" max="12777" width="31.88671875" style="1" bestFit="1" customWidth="1"/>
    <col min="12778" max="12778" width="15.44140625" style="1" customWidth="1"/>
    <col min="12779" max="12779" width="50" style="1" customWidth="1"/>
    <col min="12780" max="12780" width="35.109375" style="1" customWidth="1"/>
    <col min="12781" max="13032" width="9.109375" style="1"/>
    <col min="13033" max="13033" width="31.88671875" style="1" bestFit="1" customWidth="1"/>
    <col min="13034" max="13034" width="15.44140625" style="1" customWidth="1"/>
    <col min="13035" max="13035" width="50" style="1" customWidth="1"/>
    <col min="13036" max="13036" width="35.109375" style="1" customWidth="1"/>
    <col min="13037" max="13288" width="9.109375" style="1"/>
    <col min="13289" max="13289" width="31.88671875" style="1" bestFit="1" customWidth="1"/>
    <col min="13290" max="13290" width="15.44140625" style="1" customWidth="1"/>
    <col min="13291" max="13291" width="50" style="1" customWidth="1"/>
    <col min="13292" max="13292" width="35.109375" style="1" customWidth="1"/>
    <col min="13293" max="13544" width="9.109375" style="1"/>
    <col min="13545" max="13545" width="31.88671875" style="1" bestFit="1" customWidth="1"/>
    <col min="13546" max="13546" width="15.44140625" style="1" customWidth="1"/>
    <col min="13547" max="13547" width="50" style="1" customWidth="1"/>
    <col min="13548" max="13548" width="35.109375" style="1" customWidth="1"/>
    <col min="13549" max="13800" width="9.109375" style="1"/>
    <col min="13801" max="13801" width="31.88671875" style="1" bestFit="1" customWidth="1"/>
    <col min="13802" max="13802" width="15.44140625" style="1" customWidth="1"/>
    <col min="13803" max="13803" width="50" style="1" customWidth="1"/>
    <col min="13804" max="13804" width="35.109375" style="1" customWidth="1"/>
    <col min="13805" max="14056" width="9.109375" style="1"/>
    <col min="14057" max="14057" width="31.88671875" style="1" bestFit="1" customWidth="1"/>
    <col min="14058" max="14058" width="15.44140625" style="1" customWidth="1"/>
    <col min="14059" max="14059" width="50" style="1" customWidth="1"/>
    <col min="14060" max="14060" width="35.109375" style="1" customWidth="1"/>
    <col min="14061" max="14312" width="9.109375" style="1"/>
    <col min="14313" max="14313" width="31.88671875" style="1" bestFit="1" customWidth="1"/>
    <col min="14314" max="14314" width="15.44140625" style="1" customWidth="1"/>
    <col min="14315" max="14315" width="50" style="1" customWidth="1"/>
    <col min="14316" max="14316" width="35.109375" style="1" customWidth="1"/>
    <col min="14317" max="14568" width="9.109375" style="1"/>
    <col min="14569" max="14569" width="31.88671875" style="1" bestFit="1" customWidth="1"/>
    <col min="14570" max="14570" width="15.44140625" style="1" customWidth="1"/>
    <col min="14571" max="14571" width="50" style="1" customWidth="1"/>
    <col min="14572" max="14572" width="35.109375" style="1" customWidth="1"/>
    <col min="14573" max="14824" width="9.109375" style="1"/>
    <col min="14825" max="14825" width="31.88671875" style="1" bestFit="1" customWidth="1"/>
    <col min="14826" max="14826" width="15.44140625" style="1" customWidth="1"/>
    <col min="14827" max="14827" width="50" style="1" customWidth="1"/>
    <col min="14828" max="14828" width="35.109375" style="1" customWidth="1"/>
    <col min="14829" max="15080" width="9.109375" style="1"/>
    <col min="15081" max="15081" width="31.88671875" style="1" bestFit="1" customWidth="1"/>
    <col min="15082" max="15082" width="15.44140625" style="1" customWidth="1"/>
    <col min="15083" max="15083" width="50" style="1" customWidth="1"/>
    <col min="15084" max="15084" width="35.109375" style="1" customWidth="1"/>
    <col min="15085" max="15336" width="9.109375" style="1"/>
    <col min="15337" max="15337" width="31.88671875" style="1" bestFit="1" customWidth="1"/>
    <col min="15338" max="15338" width="15.44140625" style="1" customWidth="1"/>
    <col min="15339" max="15339" width="50" style="1" customWidth="1"/>
    <col min="15340" max="15340" width="35.109375" style="1" customWidth="1"/>
    <col min="15341" max="15592" width="9.109375" style="1"/>
    <col min="15593" max="15593" width="31.88671875" style="1" bestFit="1" customWidth="1"/>
    <col min="15594" max="15594" width="15.44140625" style="1" customWidth="1"/>
    <col min="15595" max="15595" width="50" style="1" customWidth="1"/>
    <col min="15596" max="15596" width="35.109375" style="1" customWidth="1"/>
    <col min="15597" max="15848" width="9.109375" style="1"/>
    <col min="15849" max="15849" width="31.88671875" style="1" bestFit="1" customWidth="1"/>
    <col min="15850" max="15850" width="15.44140625" style="1" customWidth="1"/>
    <col min="15851" max="15851" width="50" style="1" customWidth="1"/>
    <col min="15852" max="15852" width="35.109375" style="1" customWidth="1"/>
    <col min="15853" max="16104" width="9.109375" style="1"/>
    <col min="16105" max="16105" width="31.88671875" style="1" bestFit="1" customWidth="1"/>
    <col min="16106" max="16106" width="15.44140625" style="1" customWidth="1"/>
    <col min="16107" max="16107" width="50" style="1" customWidth="1"/>
    <col min="16108" max="16108" width="35.109375" style="1" customWidth="1"/>
    <col min="16109" max="16372" width="9.109375" style="1"/>
    <col min="16373" max="16384" width="9.109375" style="1" customWidth="1"/>
  </cols>
  <sheetData>
    <row r="2" spans="2:5">
      <c r="B2" s="6" t="s">
        <v>1162</v>
      </c>
    </row>
    <row r="5" spans="2:5">
      <c r="B5" s="258" t="s">
        <v>180</v>
      </c>
      <c r="C5" s="261" t="s">
        <v>182</v>
      </c>
      <c r="D5" s="258" t="s">
        <v>181</v>
      </c>
      <c r="E5" s="37" t="s">
        <v>183</v>
      </c>
    </row>
    <row r="6" spans="2:5" ht="20.399999999999999">
      <c r="B6" s="505" t="s">
        <v>1163</v>
      </c>
      <c r="C6" s="192" t="s">
        <v>546</v>
      </c>
      <c r="D6" s="19" t="s">
        <v>1164</v>
      </c>
      <c r="E6" s="272" t="s">
        <v>1194</v>
      </c>
    </row>
    <row r="7" spans="2:5" ht="20.399999999999999">
      <c r="B7" s="505"/>
      <c r="C7" s="192" t="s">
        <v>547</v>
      </c>
      <c r="D7" s="259" t="s">
        <v>1165</v>
      </c>
      <c r="E7" s="273" t="s">
        <v>1195</v>
      </c>
    </row>
    <row r="8" spans="2:5">
      <c r="B8" s="505"/>
      <c r="C8" s="265" t="s">
        <v>548</v>
      </c>
      <c r="D8" s="19" t="s">
        <v>1166</v>
      </c>
      <c r="E8" s="250" t="s">
        <v>1196</v>
      </c>
    </row>
    <row r="9" spans="2:5" ht="10.199999999999999" customHeight="1">
      <c r="B9" s="505" t="s">
        <v>175</v>
      </c>
      <c r="C9" s="262"/>
      <c r="D9" s="259" t="s">
        <v>186</v>
      </c>
      <c r="E9" s="250" t="s">
        <v>1197</v>
      </c>
    </row>
    <row r="10" spans="2:5" ht="10.199999999999999" customHeight="1">
      <c r="B10" s="505"/>
      <c r="C10" s="262"/>
      <c r="D10" s="259" t="s">
        <v>171</v>
      </c>
      <c r="E10" s="250" t="s">
        <v>1198</v>
      </c>
    </row>
    <row r="11" spans="2:5" ht="10.199999999999999" customHeight="1">
      <c r="B11" s="505"/>
      <c r="C11" s="262"/>
      <c r="D11" s="259" t="s">
        <v>63</v>
      </c>
      <c r="E11" s="274" t="s">
        <v>1199</v>
      </c>
    </row>
    <row r="12" spans="2:5" ht="10.199999999999999" customHeight="1">
      <c r="B12" s="505"/>
      <c r="C12" s="262"/>
      <c r="D12" s="259" t="s">
        <v>466</v>
      </c>
      <c r="E12" s="250" t="s">
        <v>510</v>
      </c>
    </row>
    <row r="13" spans="2:5">
      <c r="B13" s="505"/>
      <c r="C13" s="265" t="s">
        <v>172</v>
      </c>
      <c r="D13" s="19" t="s">
        <v>189</v>
      </c>
      <c r="E13" s="272" t="s">
        <v>190</v>
      </c>
    </row>
    <row r="14" spans="2:5">
      <c r="B14" s="505" t="s">
        <v>344</v>
      </c>
      <c r="C14" s="192" t="s">
        <v>197</v>
      </c>
      <c r="D14" s="259" t="s">
        <v>191</v>
      </c>
      <c r="E14" s="250" t="s">
        <v>1200</v>
      </c>
    </row>
    <row r="15" spans="2:5">
      <c r="B15" s="505"/>
      <c r="C15" s="265" t="s">
        <v>1167</v>
      </c>
      <c r="D15" s="19" t="s">
        <v>345</v>
      </c>
      <c r="E15" s="250" t="s">
        <v>1201</v>
      </c>
    </row>
    <row r="16" spans="2:5">
      <c r="B16" s="505"/>
      <c r="C16" s="265" t="s">
        <v>199</v>
      </c>
      <c r="D16" s="19" t="s">
        <v>442</v>
      </c>
      <c r="E16" s="250" t="s">
        <v>194</v>
      </c>
    </row>
    <row r="17" spans="2:5">
      <c r="B17" s="505"/>
      <c r="C17" s="265" t="s">
        <v>508</v>
      </c>
      <c r="D17" s="19" t="s">
        <v>346</v>
      </c>
      <c r="E17" s="250" t="s">
        <v>195</v>
      </c>
    </row>
    <row r="18" spans="2:5" ht="10.199999999999999" customHeight="1">
      <c r="B18" s="497" t="s">
        <v>347</v>
      </c>
      <c r="C18" s="265" t="s">
        <v>1427</v>
      </c>
      <c r="D18" s="19" t="s">
        <v>443</v>
      </c>
      <c r="E18" s="250" t="s">
        <v>1428</v>
      </c>
    </row>
    <row r="19" spans="2:5">
      <c r="B19" s="498"/>
      <c r="C19" s="265" t="s">
        <v>203</v>
      </c>
      <c r="D19" s="19" t="s">
        <v>427</v>
      </c>
      <c r="E19" s="250" t="s">
        <v>221</v>
      </c>
    </row>
    <row r="20" spans="2:5">
      <c r="B20" s="499"/>
      <c r="C20" s="265" t="s">
        <v>204</v>
      </c>
      <c r="D20" s="19" t="s">
        <v>368</v>
      </c>
      <c r="E20" s="250" t="s">
        <v>1202</v>
      </c>
    </row>
    <row r="21" spans="2:5" ht="10.199999999999999" customHeight="1">
      <c r="B21" s="275"/>
      <c r="C21" s="265" t="s">
        <v>213</v>
      </c>
      <c r="D21" s="19" t="s">
        <v>444</v>
      </c>
      <c r="E21" s="250" t="s">
        <v>232</v>
      </c>
    </row>
    <row r="22" spans="2:5" ht="10.199999999999999" customHeight="1">
      <c r="B22" s="194" t="s">
        <v>196</v>
      </c>
      <c r="C22" s="268"/>
      <c r="D22" s="259" t="s">
        <v>196</v>
      </c>
      <c r="E22" s="274" t="s">
        <v>1203</v>
      </c>
    </row>
    <row r="23" spans="2:5" ht="10.199999999999999" customHeight="1">
      <c r="B23" s="497" t="s">
        <v>341</v>
      </c>
      <c r="C23" s="265" t="s">
        <v>1454</v>
      </c>
      <c r="D23" s="19" t="s">
        <v>1171</v>
      </c>
      <c r="E23" s="250" t="s">
        <v>1455</v>
      </c>
    </row>
    <row r="24" spans="2:5" ht="11.4" customHeight="1">
      <c r="B24" s="498"/>
      <c r="C24" s="265" t="s">
        <v>208</v>
      </c>
      <c r="D24" s="19" t="s">
        <v>1471</v>
      </c>
      <c r="E24" s="250" t="s">
        <v>227</v>
      </c>
    </row>
    <row r="25" spans="2:5">
      <c r="B25" s="498"/>
      <c r="C25" s="265" t="s">
        <v>1475</v>
      </c>
      <c r="D25" s="19" t="s">
        <v>1168</v>
      </c>
      <c r="E25" s="250" t="s">
        <v>1476</v>
      </c>
    </row>
    <row r="26" spans="2:5">
      <c r="B26" s="498"/>
      <c r="C26" s="265" t="s">
        <v>1477</v>
      </c>
      <c r="D26" s="19" t="s">
        <v>1169</v>
      </c>
      <c r="E26" s="250" t="s">
        <v>1479</v>
      </c>
    </row>
    <row r="27" spans="2:5">
      <c r="B27" s="498"/>
      <c r="C27" s="265" t="s">
        <v>1480</v>
      </c>
      <c r="D27" s="19" t="s">
        <v>1170</v>
      </c>
      <c r="E27" s="250" t="s">
        <v>1492</v>
      </c>
    </row>
    <row r="28" spans="2:5">
      <c r="B28" s="498"/>
      <c r="C28" s="265" t="s">
        <v>1493</v>
      </c>
      <c r="D28" s="19" t="s">
        <v>1172</v>
      </c>
      <c r="E28" s="250" t="s">
        <v>1501</v>
      </c>
    </row>
    <row r="29" spans="2:5">
      <c r="B29" s="498"/>
      <c r="C29" s="265" t="s">
        <v>1502</v>
      </c>
      <c r="D29" s="19" t="s">
        <v>1173</v>
      </c>
      <c r="E29" s="250" t="s">
        <v>1518</v>
      </c>
    </row>
    <row r="30" spans="2:5">
      <c r="B30" s="498"/>
      <c r="C30" s="265" t="s">
        <v>1503</v>
      </c>
      <c r="D30" s="19" t="s">
        <v>1174</v>
      </c>
      <c r="E30" s="250" t="s">
        <v>1521</v>
      </c>
    </row>
    <row r="31" spans="2:5">
      <c r="B31" s="498"/>
      <c r="C31" s="265" t="s">
        <v>1504</v>
      </c>
      <c r="D31" s="19" t="s">
        <v>1175</v>
      </c>
      <c r="E31" s="250" t="s">
        <v>1527</v>
      </c>
    </row>
    <row r="32" spans="2:5">
      <c r="B32" s="498"/>
      <c r="C32" s="265" t="s">
        <v>1505</v>
      </c>
      <c r="D32" s="19" t="s">
        <v>1472</v>
      </c>
      <c r="E32" s="250" t="s">
        <v>1530</v>
      </c>
    </row>
    <row r="33" spans="2:5">
      <c r="B33" s="499"/>
      <c r="C33" s="372" t="s">
        <v>212</v>
      </c>
      <c r="D33" s="17" t="s">
        <v>342</v>
      </c>
      <c r="E33" s="250" t="s">
        <v>231</v>
      </c>
    </row>
    <row r="34" spans="2:5" ht="12" customHeight="1">
      <c r="B34" s="497" t="s">
        <v>1176</v>
      </c>
      <c r="C34" s="192" t="s">
        <v>549</v>
      </c>
      <c r="D34" s="259" t="s">
        <v>1177</v>
      </c>
      <c r="E34" s="250" t="s">
        <v>1204</v>
      </c>
    </row>
    <row r="35" spans="2:5">
      <c r="B35" s="498"/>
      <c r="C35" s="192" t="s">
        <v>550</v>
      </c>
      <c r="D35" s="158" t="s">
        <v>1188</v>
      </c>
      <c r="E35" s="250" t="s">
        <v>1204</v>
      </c>
    </row>
    <row r="36" spans="2:5">
      <c r="B36" s="499"/>
      <c r="C36" s="192" t="s">
        <v>1023</v>
      </c>
      <c r="D36" s="259" t="s">
        <v>1178</v>
      </c>
      <c r="E36" s="250" t="s">
        <v>1204</v>
      </c>
    </row>
    <row r="37" spans="2:5" ht="10.199999999999999" customHeight="1">
      <c r="B37" s="497" t="s">
        <v>494</v>
      </c>
      <c r="C37" s="268"/>
      <c r="D37" s="19" t="s">
        <v>551</v>
      </c>
      <c r="E37" s="250" t="s">
        <v>1205</v>
      </c>
    </row>
    <row r="38" spans="2:5" ht="10.199999999999999" customHeight="1">
      <c r="B38" s="499"/>
      <c r="C38" s="268"/>
      <c r="D38" s="19" t="s">
        <v>1179</v>
      </c>
      <c r="E38" s="250" t="s">
        <v>1206</v>
      </c>
    </row>
    <row r="39" spans="2:5">
      <c r="B39" s="497" t="s">
        <v>176</v>
      </c>
      <c r="C39" s="20" t="s">
        <v>335</v>
      </c>
      <c r="D39" s="19" t="s">
        <v>241</v>
      </c>
      <c r="E39" s="251" t="s">
        <v>337</v>
      </c>
    </row>
    <row r="40" spans="2:5">
      <c r="B40" s="498"/>
      <c r="C40" s="20" t="s">
        <v>336</v>
      </c>
      <c r="D40" s="19" t="s">
        <v>1180</v>
      </c>
      <c r="E40" s="252" t="s">
        <v>455</v>
      </c>
    </row>
    <row r="41" spans="2:5">
      <c r="B41" s="499"/>
      <c r="C41" s="20" t="s">
        <v>297</v>
      </c>
      <c r="D41" s="19" t="s">
        <v>349</v>
      </c>
      <c r="E41" s="252" t="s">
        <v>298</v>
      </c>
    </row>
    <row r="42" spans="2:5">
      <c r="B42" s="497" t="s">
        <v>1181</v>
      </c>
      <c r="C42" s="265" t="s">
        <v>552</v>
      </c>
      <c r="D42" s="19" t="s">
        <v>1182</v>
      </c>
      <c r="E42" s="250" t="s">
        <v>1207</v>
      </c>
    </row>
    <row r="43" spans="2:5">
      <c r="B43" s="498"/>
      <c r="C43" s="265" t="s">
        <v>214</v>
      </c>
      <c r="D43" s="19" t="s">
        <v>450</v>
      </c>
      <c r="E43" s="250" t="s">
        <v>243</v>
      </c>
    </row>
    <row r="44" spans="2:5" ht="10.199999999999999" customHeight="1">
      <c r="B44" s="499"/>
      <c r="C44" s="265" t="s">
        <v>215</v>
      </c>
      <c r="D44" s="19" t="s">
        <v>451</v>
      </c>
      <c r="E44" s="250" t="s">
        <v>1208</v>
      </c>
    </row>
    <row r="45" spans="2:5" ht="10.199999999999999" customHeight="1">
      <c r="B45" s="497" t="s">
        <v>177</v>
      </c>
      <c r="C45" s="265" t="s">
        <v>216</v>
      </c>
      <c r="D45" s="19" t="s">
        <v>343</v>
      </c>
      <c r="E45" s="250" t="s">
        <v>245</v>
      </c>
    </row>
    <row r="46" spans="2:5">
      <c r="B46" s="499"/>
      <c r="C46" s="265" t="s">
        <v>217</v>
      </c>
      <c r="D46" s="19" t="s">
        <v>452</v>
      </c>
      <c r="E46" s="250" t="s">
        <v>246</v>
      </c>
    </row>
    <row r="47" spans="2:5">
      <c r="B47" s="497" t="s">
        <v>178</v>
      </c>
      <c r="C47" s="265" t="s">
        <v>173</v>
      </c>
      <c r="D47" s="19" t="s">
        <v>338</v>
      </c>
      <c r="E47" s="250" t="s">
        <v>255</v>
      </c>
    </row>
    <row r="48" spans="2:5">
      <c r="B48" s="499"/>
      <c r="C48" s="192" t="s">
        <v>174</v>
      </c>
      <c r="D48" s="19" t="s">
        <v>339</v>
      </c>
      <c r="E48" s="253" t="s">
        <v>256</v>
      </c>
    </row>
    <row r="49" spans="2:5" ht="20.399999999999999">
      <c r="B49" s="194" t="s">
        <v>1183</v>
      </c>
      <c r="C49" s="265" t="s">
        <v>553</v>
      </c>
      <c r="D49" s="259" t="s">
        <v>1183</v>
      </c>
      <c r="E49" s="250" t="s">
        <v>554</v>
      </c>
    </row>
    <row r="50" spans="2:5" ht="30.6">
      <c r="B50" s="194" t="s">
        <v>1184</v>
      </c>
      <c r="C50" s="265" t="s">
        <v>555</v>
      </c>
      <c r="D50" s="19" t="s">
        <v>1185</v>
      </c>
      <c r="E50" s="254" t="s">
        <v>556</v>
      </c>
    </row>
    <row r="51" spans="2:5">
      <c r="B51" s="194" t="s">
        <v>179</v>
      </c>
      <c r="C51" s="265" t="s">
        <v>218</v>
      </c>
      <c r="D51" s="19" t="s">
        <v>350</v>
      </c>
      <c r="E51" s="250" t="s">
        <v>1209</v>
      </c>
    </row>
    <row r="52" spans="2:5" ht="14.4">
      <c r="B52" s="269" t="s">
        <v>1186</v>
      </c>
      <c r="C52" s="268"/>
      <c r="D52" s="19" t="s">
        <v>1186</v>
      </c>
      <c r="E52" s="256" t="s">
        <v>1210</v>
      </c>
    </row>
    <row r="53" spans="2:5" ht="20.399999999999999">
      <c r="B53" s="269" t="s">
        <v>1187</v>
      </c>
      <c r="C53" s="268"/>
      <c r="D53" s="19" t="s">
        <v>579</v>
      </c>
      <c r="E53" s="256" t="s">
        <v>557</v>
      </c>
    </row>
    <row r="54" spans="2:5">
      <c r="B54" s="500" t="s">
        <v>1189</v>
      </c>
      <c r="C54" s="271" t="s">
        <v>740</v>
      </c>
      <c r="D54" s="157" t="s">
        <v>711</v>
      </c>
      <c r="E54" s="256" t="s">
        <v>738</v>
      </c>
    </row>
    <row r="55" spans="2:5">
      <c r="B55" s="501"/>
      <c r="C55" s="271" t="s">
        <v>741</v>
      </c>
      <c r="D55" s="157" t="s">
        <v>737</v>
      </c>
      <c r="E55" s="256" t="s">
        <v>739</v>
      </c>
    </row>
    <row r="56" spans="2:5">
      <c r="B56" s="500" t="s">
        <v>1190</v>
      </c>
      <c r="C56" s="255"/>
      <c r="D56" s="157" t="s">
        <v>1743</v>
      </c>
      <c r="E56" s="256" t="s">
        <v>1211</v>
      </c>
    </row>
    <row r="57" spans="2:5">
      <c r="B57" s="501"/>
      <c r="C57" s="255"/>
      <c r="D57" s="157" t="s">
        <v>1021</v>
      </c>
      <c r="E57" s="256" t="s">
        <v>1212</v>
      </c>
    </row>
    <row r="58" spans="2:5" ht="20.399999999999999">
      <c r="B58" s="502" t="s">
        <v>1022</v>
      </c>
      <c r="C58" s="270" t="s">
        <v>1191</v>
      </c>
      <c r="D58" s="123" t="s">
        <v>908</v>
      </c>
      <c r="E58" s="159" t="s">
        <v>907</v>
      </c>
    </row>
    <row r="59" spans="2:5" ht="20.399999999999999">
      <c r="B59" s="503"/>
      <c r="C59" s="270" t="s">
        <v>1192</v>
      </c>
      <c r="D59" s="123" t="s">
        <v>909</v>
      </c>
      <c r="E59" s="159" t="s">
        <v>927</v>
      </c>
    </row>
    <row r="60" spans="2:5" ht="20.399999999999999">
      <c r="B60" s="504"/>
      <c r="C60" s="270" t="s">
        <v>1193</v>
      </c>
      <c r="D60" s="123" t="s">
        <v>929</v>
      </c>
      <c r="E60" s="159" t="s">
        <v>928</v>
      </c>
    </row>
  </sheetData>
  <mergeCells count="14">
    <mergeCell ref="B6:B8"/>
    <mergeCell ref="B9:B13"/>
    <mergeCell ref="B14:B17"/>
    <mergeCell ref="B18:B20"/>
    <mergeCell ref="B23:B33"/>
    <mergeCell ref="B34:B36"/>
    <mergeCell ref="B54:B55"/>
    <mergeCell ref="B56:B57"/>
    <mergeCell ref="B58:B60"/>
    <mergeCell ref="B37:B38"/>
    <mergeCell ref="B39:B41"/>
    <mergeCell ref="B42:B44"/>
    <mergeCell ref="B45:B46"/>
    <mergeCell ref="B47:B48"/>
  </mergeCells>
  <hyperlinks>
    <hyperlink ref="E13" location="'KM1'!A1" display="'KM1'!A1"/>
    <hyperlink ref="E47" location="'LIQ1'!A1" display="'LIQ1'!A1"/>
    <hyperlink ref="E48" location="'LIQ2'!A1" display="'LIQ2'!A1"/>
    <hyperlink ref="E49" location="'PV1'!A1" display="'PV1'!A1"/>
    <hyperlink ref="E50" location="IRRBB1!A1" display="IRRBB1!A1"/>
    <hyperlink ref="E53" location="'Art 16 Reg BNR 5_2013'!A1" display="'Art 16 Reg BNR 5_2013'!A1"/>
    <hyperlink ref="E39" location="LRSum!A1" display="LRSum!A1"/>
    <hyperlink ref="E41" location="'LR SPL'!A1" display="'LR SPL'!A1"/>
    <hyperlink ref="E40" location="LRcom!A1" display="LRcom!A1"/>
    <hyperlink ref="E54" location="'CRM-SA'!A1" display="'CRM-SA'!A1"/>
    <hyperlink ref="E55" location="'CRM-IRB'!A1" display="'CRM-IRB'!A1"/>
    <hyperlink ref="E59" location="'Template 2 Covid'!A1" display="Template 2 Covid"/>
    <hyperlink ref="E60" location="'Template 3 Covid'!A1" display="Template 3 Covid"/>
    <hyperlink ref="E58" location="'Template 1 Covid'!A1" display="Template 1 Covid"/>
    <hyperlink ref="E6" location="'UE LI1'!A1" display="'UE LI1'!A1"/>
    <hyperlink ref="E7" location="'UE LI2'!A1" display="'UE LI2'!A1"/>
    <hyperlink ref="E8" location="'UE LI3'!A1" display="'UE LI3'!A1"/>
    <hyperlink ref="E9" location="'Structura capital'!A1" display="'Structura capital'!A1"/>
    <hyperlink ref="E10" location="'Reconciliere capital'!A1" display="'Reconciliere capital'!A1"/>
    <hyperlink ref="E11" location="'Cap. Instr. - Caracteristici'!A1" display="'Cap. Instr. - Caracteristici'!A1"/>
    <hyperlink ref="E12" location="'Termeni si conditii'!A1" display="'Termeni si conditii'!A1"/>
    <hyperlink ref="E14" location="'UE OV1'!A1" display="'UE OV1'!A1"/>
    <hyperlink ref="E15" location="'UE CR8'!A1" display="'UE CR8'!A1"/>
    <hyperlink ref="E16" location="'UE CR 10'!A1" display="'UE CR 10'!A1"/>
    <hyperlink ref="E17" location="'UE CCR7'!A1" display="'UE CCR7'!A1"/>
    <hyperlink ref="E18" location="'UE CCR5'!A1" display="UE CCR5'!A1"/>
    <hyperlink ref="E19" location="'UE CCR1'!A1" display="'UE CCR1'!A1"/>
    <hyperlink ref="E20" location="'UE CCR2'!A1" display="'UE CCR2'!A1"/>
    <hyperlink ref="E21" location="'UE CCR3'!A1" display="'UE CCR3'!A1"/>
    <hyperlink ref="E22" location="'Amortizoare capital'!A1" display="'Amortizoare capital'!A1"/>
    <hyperlink ref="E23" location="'UE CR1'!A1" display="UE CR1'!A1"/>
    <hyperlink ref="E24" location="'UE CR2-A'!A1" display="'UE CR2-A'!A1"/>
    <hyperlink ref="E33" location="'UE CR5'!A1" display="'UE CR5'!A1"/>
    <hyperlink ref="E34" location="'Active grevate'!A1" display="'Active grevate'!A1"/>
    <hyperlink ref="E35" location="'Active grevate'!A1" display="'Active grevate'!A1"/>
    <hyperlink ref="E36" location="'Active grevate'!A1" display="'Active grevate'!A1"/>
    <hyperlink ref="E37" location="'Remuneratie 1'!A1" display="'Remuneratie 1'!A1"/>
    <hyperlink ref="E38" location="'Remuneratie 2'!A1" display="'Remuneratie 2'!A1"/>
    <hyperlink ref="E42" location="'UE CR9'!A1" display="'UE CR9'!A1"/>
    <hyperlink ref="E43" location="'UE CR6'!A1" display="'UE CR6'!A1"/>
    <hyperlink ref="E44" location="'UE CCR4'!A1" display="'UE CCR4'!A1"/>
    <hyperlink ref="E45" location="'UE CR3'!A1" display="'UE CR3'!A1"/>
    <hyperlink ref="E46" location="'UE CR4'!A1" display="'UE CR4'!A1"/>
    <hyperlink ref="E51" location="'UE MR1'!A1" display="'UE MR1'!A1"/>
    <hyperlink ref="E52" location="'Risc operational'!A1" display="'Risc operational'!A1"/>
    <hyperlink ref="E56" location="Garantii!A1" display="Garantii!A1"/>
    <hyperlink ref="E57" location="Colaterale!A1" display="Colaterale!A1"/>
    <hyperlink ref="E28" location="'UE CQ4'!A1" display="UE CQ4'!A1"/>
    <hyperlink ref="E27" location="'UE CQ3'!A1" display="UE CQ3'!A1"/>
    <hyperlink ref="E26" location="'UE CQ2'!A1" display="UE CQ2'!A1"/>
    <hyperlink ref="E25" location="'UE CQ1'!A1" display="UE CQ1'!A1"/>
    <hyperlink ref="E29" location="'UE CQ5'!A1" display="UE CQ5'!A1"/>
    <hyperlink ref="E30" location="'UE CQ6'!A1" display="UE CQ6'!A1"/>
    <hyperlink ref="E31" location="'UE CQ7'!A1" display="UE CQ7'!A1"/>
    <hyperlink ref="E32" location="'UE CQ8'!A1" display="UE CQ8'!A1"/>
  </hyperlinks>
  <printOptions horizontalCentered="1"/>
  <pageMargins left="0.45" right="0.45" top="0.5" bottom="0.5" header="0.3" footer="0.3"/>
  <pageSetup paperSize="9" orientation="landscape" r:id="rId1"/>
  <headerFooter differentOddEven="1">
    <oddFooter>&amp;C&amp;"arial unicode ms,Regular"&amp;9UniCredit Bank Internal Use Only&amp;L&amp;"Arial,Regular"&amp;09&amp;K000000 UniCredit Bank Internal Use Only</oddFooter>
    <evenFooter>&amp;C&amp;"Arial,Regular"&amp;09&amp;K000000 UniCredit Bank Internal Use Only</evenFooter>
    <firstFooter>&amp;C&amp;"Arial,Regular"&amp;09&amp;K000000 UniCredit Bank Internal Use Only</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autoPageBreaks="0"/>
  </sheetPr>
  <dimension ref="A1:E58"/>
  <sheetViews>
    <sheetView showGridLines="0" zoomScaleNormal="100" workbookViewId="0">
      <selection activeCell="J7" sqref="J7"/>
    </sheetView>
  </sheetViews>
  <sheetFormatPr defaultColWidth="9.109375" defaultRowHeight="10.199999999999999"/>
  <cols>
    <col min="1" max="1" width="3.109375" style="42" customWidth="1"/>
    <col min="2" max="2" width="49.5546875" style="42" customWidth="1"/>
    <col min="3" max="3" width="13.44140625" style="42" customWidth="1"/>
    <col min="4" max="4" width="13.33203125" style="42" customWidth="1"/>
    <col min="5" max="5" width="11.77734375" style="42" customWidth="1"/>
    <col min="6" max="16384" width="9.109375" style="42"/>
  </cols>
  <sheetData>
    <row r="1" spans="1:5">
      <c r="A1" s="160" t="s">
        <v>1161</v>
      </c>
    </row>
    <row r="3" spans="1:5">
      <c r="B3" s="190" t="s">
        <v>171</v>
      </c>
    </row>
    <row r="5" spans="1:5">
      <c r="B5" s="86"/>
    </row>
    <row r="6" spans="1:5" ht="10.199999999999999" customHeight="1">
      <c r="B6" s="525" t="s">
        <v>353</v>
      </c>
      <c r="C6" s="285" t="s">
        <v>351</v>
      </c>
      <c r="D6" s="285" t="s">
        <v>352</v>
      </c>
      <c r="E6" s="525" t="s">
        <v>365</v>
      </c>
    </row>
    <row r="7" spans="1:5">
      <c r="B7" s="526"/>
      <c r="C7" s="325" t="s">
        <v>1327</v>
      </c>
      <c r="D7" s="325" t="s">
        <v>1327</v>
      </c>
      <c r="E7" s="526"/>
    </row>
    <row r="8" spans="1:5">
      <c r="B8" s="326" t="s">
        <v>1278</v>
      </c>
      <c r="C8" s="11"/>
      <c r="D8" s="11"/>
      <c r="E8" s="265"/>
    </row>
    <row r="9" spans="1:5">
      <c r="B9" s="249" t="s">
        <v>1279</v>
      </c>
      <c r="C9" s="309">
        <v>11269110349</v>
      </c>
      <c r="D9" s="309">
        <v>11269028895</v>
      </c>
      <c r="E9" s="265"/>
    </row>
    <row r="10" spans="1:5">
      <c r="B10" s="249" t="s">
        <v>1280</v>
      </c>
      <c r="C10" s="309">
        <v>259354172</v>
      </c>
      <c r="D10" s="309">
        <v>259354172</v>
      </c>
      <c r="E10" s="265"/>
    </row>
    <row r="11" spans="1:5">
      <c r="B11" s="19" t="s">
        <v>354</v>
      </c>
      <c r="C11" s="11" t="s">
        <v>1281</v>
      </c>
      <c r="D11" s="11" t="s">
        <v>1281</v>
      </c>
      <c r="E11" s="265"/>
    </row>
    <row r="12" spans="1:5">
      <c r="B12" s="249" t="s">
        <v>1282</v>
      </c>
      <c r="C12" s="309">
        <v>493611663</v>
      </c>
      <c r="D12" s="309">
        <v>493611659</v>
      </c>
      <c r="E12" s="265"/>
    </row>
    <row r="13" spans="1:5">
      <c r="B13" s="19" t="s">
        <v>1283</v>
      </c>
      <c r="C13" s="309">
        <v>29395413441</v>
      </c>
      <c r="D13" s="309">
        <v>27427574818</v>
      </c>
      <c r="E13" s="265"/>
    </row>
    <row r="14" spans="1:5">
      <c r="B14" s="19" t="s">
        <v>1284</v>
      </c>
      <c r="C14" s="309">
        <v>3722302407</v>
      </c>
      <c r="D14" s="11" t="s">
        <v>1216</v>
      </c>
      <c r="E14" s="265"/>
    </row>
    <row r="15" spans="1:5">
      <c r="B15" s="19" t="s">
        <v>1285</v>
      </c>
      <c r="C15" s="309">
        <v>7950629413</v>
      </c>
      <c r="D15" s="309">
        <v>7950629413</v>
      </c>
      <c r="E15" s="265"/>
    </row>
    <row r="16" spans="1:5">
      <c r="B16" s="19" t="s">
        <v>1286</v>
      </c>
      <c r="C16" s="309">
        <v>209482256</v>
      </c>
      <c r="D16" s="309">
        <v>192121636</v>
      </c>
      <c r="E16" s="265"/>
    </row>
    <row r="17" spans="2:5" ht="20.399999999999999">
      <c r="B17" s="249" t="s">
        <v>1287</v>
      </c>
      <c r="C17" s="309">
        <v>1677415405</v>
      </c>
      <c r="D17" s="309">
        <v>1675069444</v>
      </c>
      <c r="E17" s="265"/>
    </row>
    <row r="18" spans="2:5" s="67" customFormat="1">
      <c r="B18" s="249" t="s">
        <v>1288</v>
      </c>
      <c r="C18" s="11" t="s">
        <v>1289</v>
      </c>
      <c r="D18" s="309">
        <v>143115683</v>
      </c>
      <c r="E18" s="265"/>
    </row>
    <row r="19" spans="2:5">
      <c r="B19" s="249" t="s">
        <v>1290</v>
      </c>
      <c r="C19" s="309">
        <v>194583892</v>
      </c>
      <c r="D19" s="309">
        <v>186624775</v>
      </c>
      <c r="E19" s="265"/>
    </row>
    <row r="20" spans="2:5">
      <c r="B20" s="249" t="s">
        <v>1291</v>
      </c>
      <c r="C20" s="309">
        <v>168672836</v>
      </c>
      <c r="D20" s="309">
        <v>162870093</v>
      </c>
      <c r="E20" s="265"/>
    </row>
    <row r="21" spans="2:5" s="67" customFormat="1" ht="14.4">
      <c r="B21" s="249" t="s">
        <v>1292</v>
      </c>
      <c r="C21" s="309">
        <v>300754555</v>
      </c>
      <c r="D21" s="309">
        <v>284599768</v>
      </c>
      <c r="E21" s="268"/>
    </row>
    <row r="22" spans="2:5" ht="20.399999999999999">
      <c r="B22" s="249" t="s">
        <v>1025</v>
      </c>
      <c r="C22" s="309">
        <v>228687941</v>
      </c>
      <c r="D22" s="309">
        <v>221208661</v>
      </c>
      <c r="E22" s="265" t="s">
        <v>1293</v>
      </c>
    </row>
    <row r="23" spans="2:5">
      <c r="B23" s="249" t="s">
        <v>1294</v>
      </c>
      <c r="C23" s="309">
        <v>568092</v>
      </c>
      <c r="D23" s="11" t="s">
        <v>1216</v>
      </c>
      <c r="E23" s="265"/>
    </row>
    <row r="24" spans="2:5" ht="14.4">
      <c r="B24" s="19" t="s">
        <v>1295</v>
      </c>
      <c r="C24" s="309">
        <v>142887721</v>
      </c>
      <c r="D24" s="309">
        <v>59682812</v>
      </c>
      <c r="E24" s="262"/>
    </row>
    <row r="25" spans="2:5" ht="20.399999999999999">
      <c r="B25" s="19" t="s">
        <v>1296</v>
      </c>
      <c r="C25" s="309">
        <v>6522010</v>
      </c>
      <c r="D25" s="309">
        <v>6522010</v>
      </c>
      <c r="E25" s="265" t="s">
        <v>1297</v>
      </c>
    </row>
    <row r="26" spans="2:5">
      <c r="B26" s="249" t="s">
        <v>1298</v>
      </c>
      <c r="C26" s="309">
        <v>115834321</v>
      </c>
      <c r="D26" s="309">
        <v>58969804</v>
      </c>
      <c r="E26" s="265"/>
    </row>
    <row r="27" spans="2:5">
      <c r="B27" s="326" t="s">
        <v>1299</v>
      </c>
      <c r="C27" s="310">
        <v>55912868594</v>
      </c>
      <c r="D27" s="310">
        <v>50175501043</v>
      </c>
      <c r="E27" s="265"/>
    </row>
    <row r="28" spans="2:5">
      <c r="B28" s="326" t="s">
        <v>1300</v>
      </c>
      <c r="C28" s="311"/>
      <c r="D28" s="311"/>
      <c r="E28" s="265"/>
    </row>
    <row r="29" spans="2:5">
      <c r="B29" s="249" t="s">
        <v>1301</v>
      </c>
      <c r="C29" s="309">
        <v>32130049</v>
      </c>
      <c r="D29" s="309">
        <v>32130049</v>
      </c>
      <c r="E29" s="265"/>
    </row>
    <row r="30" spans="2:5">
      <c r="B30" s="249" t="s">
        <v>1302</v>
      </c>
      <c r="C30" s="309">
        <v>66812087</v>
      </c>
      <c r="D30" s="309">
        <v>66812087</v>
      </c>
      <c r="E30" s="265"/>
    </row>
    <row r="31" spans="2:5">
      <c r="B31" s="249" t="s">
        <v>1303</v>
      </c>
      <c r="C31" s="11"/>
      <c r="D31" s="11"/>
      <c r="E31" s="265"/>
    </row>
    <row r="32" spans="2:5">
      <c r="B32" s="249" t="s">
        <v>1304</v>
      </c>
      <c r="C32" s="309">
        <v>666989642</v>
      </c>
      <c r="D32" s="309">
        <v>666989642</v>
      </c>
      <c r="E32" s="265"/>
    </row>
    <row r="33" spans="2:5">
      <c r="B33" s="249" t="s">
        <v>1305</v>
      </c>
      <c r="C33" s="309">
        <v>4170872889</v>
      </c>
      <c r="D33" s="309">
        <v>570920884</v>
      </c>
      <c r="E33" s="265"/>
    </row>
    <row r="34" spans="2:5">
      <c r="B34" s="249" t="s">
        <v>1306</v>
      </c>
      <c r="C34" s="309">
        <v>39815529179</v>
      </c>
      <c r="D34" s="309">
        <v>40069143439</v>
      </c>
      <c r="E34" s="265"/>
    </row>
    <row r="35" spans="2:5">
      <c r="B35" s="249" t="s">
        <v>1307</v>
      </c>
      <c r="C35" s="309">
        <v>2491879487</v>
      </c>
      <c r="D35" s="309">
        <v>1014391560</v>
      </c>
      <c r="E35" s="265"/>
    </row>
    <row r="36" spans="2:5">
      <c r="B36" s="249" t="s">
        <v>1308</v>
      </c>
      <c r="C36" s="309">
        <v>944182975</v>
      </c>
      <c r="D36" s="309">
        <v>835324775</v>
      </c>
      <c r="E36" s="265"/>
    </row>
    <row r="37" spans="2:5">
      <c r="B37" s="249" t="s">
        <v>1309</v>
      </c>
      <c r="C37" s="309">
        <v>500896039</v>
      </c>
      <c r="D37" s="309">
        <v>434965512</v>
      </c>
      <c r="E37" s="265"/>
    </row>
    <row r="38" spans="2:5">
      <c r="B38" s="249" t="s">
        <v>1310</v>
      </c>
      <c r="C38" s="309">
        <v>168790054</v>
      </c>
      <c r="D38" s="309">
        <v>164893970</v>
      </c>
      <c r="E38" s="265"/>
    </row>
    <row r="39" spans="2:5">
      <c r="B39" s="249" t="s">
        <v>1311</v>
      </c>
      <c r="C39" s="309">
        <v>41467251</v>
      </c>
      <c r="D39" s="309">
        <v>35134541</v>
      </c>
      <c r="E39" s="265"/>
    </row>
    <row r="40" spans="2:5">
      <c r="B40" s="249" t="s">
        <v>1312</v>
      </c>
      <c r="C40" s="11">
        <v>756</v>
      </c>
      <c r="D40" s="11" t="s">
        <v>1216</v>
      </c>
      <c r="E40" s="265"/>
    </row>
    <row r="41" spans="2:5">
      <c r="B41" s="249" t="s">
        <v>1313</v>
      </c>
      <c r="C41" s="309">
        <v>220122695</v>
      </c>
      <c r="D41" s="309">
        <v>216200652</v>
      </c>
      <c r="E41" s="265"/>
    </row>
    <row r="42" spans="2:5">
      <c r="B42" s="249" t="s">
        <v>1314</v>
      </c>
      <c r="C42" s="309">
        <v>248445305</v>
      </c>
      <c r="D42" s="309">
        <v>171772171</v>
      </c>
      <c r="E42" s="265"/>
    </row>
    <row r="43" spans="2:5">
      <c r="B43" s="326" t="s">
        <v>1315</v>
      </c>
      <c r="C43" s="310">
        <v>49368118408</v>
      </c>
      <c r="D43" s="310">
        <v>44278679282</v>
      </c>
      <c r="E43" s="265"/>
    </row>
    <row r="44" spans="2:5">
      <c r="B44" s="327" t="s">
        <v>362</v>
      </c>
      <c r="C44" s="26"/>
      <c r="D44" s="26"/>
      <c r="E44" s="192"/>
    </row>
    <row r="45" spans="2:5" s="67" customFormat="1">
      <c r="B45" s="249" t="s">
        <v>1316</v>
      </c>
      <c r="C45" s="309">
        <v>1177748252</v>
      </c>
      <c r="D45" s="309">
        <v>1177748252</v>
      </c>
      <c r="E45" s="192" t="s">
        <v>499</v>
      </c>
    </row>
    <row r="46" spans="2:5">
      <c r="B46" s="249" t="s">
        <v>1317</v>
      </c>
      <c r="C46" s="309">
        <v>621680499</v>
      </c>
      <c r="D46" s="309">
        <v>621680499</v>
      </c>
      <c r="E46" s="192" t="s">
        <v>502</v>
      </c>
    </row>
    <row r="47" spans="2:5" ht="20.399999999999999">
      <c r="B47" s="249" t="s">
        <v>1318</v>
      </c>
      <c r="C47" s="309">
        <v>2247172</v>
      </c>
      <c r="D47" s="309">
        <v>2247172</v>
      </c>
      <c r="E47" s="192" t="s">
        <v>900</v>
      </c>
    </row>
    <row r="48" spans="2:5">
      <c r="B48" s="249" t="s">
        <v>1319</v>
      </c>
      <c r="C48" s="309">
        <v>-33406640</v>
      </c>
      <c r="D48" s="309">
        <v>-33406640</v>
      </c>
      <c r="E48" s="192" t="s">
        <v>503</v>
      </c>
    </row>
    <row r="49" spans="2:5" ht="20.399999999999999">
      <c r="B49" s="249" t="s">
        <v>1320</v>
      </c>
      <c r="C49" s="309">
        <v>-12635981</v>
      </c>
      <c r="D49" s="309">
        <v>-12635981</v>
      </c>
      <c r="E49" s="192" t="s">
        <v>504</v>
      </c>
    </row>
    <row r="50" spans="2:5">
      <c r="B50" s="249" t="s">
        <v>1321</v>
      </c>
      <c r="C50" s="309">
        <v>14122437</v>
      </c>
      <c r="D50" s="309">
        <v>14122437</v>
      </c>
      <c r="E50" s="192" t="s">
        <v>505</v>
      </c>
    </row>
    <row r="51" spans="2:5" s="67" customFormat="1">
      <c r="B51" s="249" t="s">
        <v>1322</v>
      </c>
      <c r="C51" s="309">
        <v>365616183</v>
      </c>
      <c r="D51" s="309">
        <v>365616183</v>
      </c>
      <c r="E51" s="192" t="s">
        <v>506</v>
      </c>
    </row>
    <row r="52" spans="2:5">
      <c r="B52" s="249" t="s">
        <v>1323</v>
      </c>
      <c r="C52" s="309">
        <v>4262400777</v>
      </c>
      <c r="D52" s="309">
        <v>3761449839</v>
      </c>
      <c r="E52" s="192" t="s">
        <v>507</v>
      </c>
    </row>
    <row r="53" spans="2:5">
      <c r="B53" s="249" t="s">
        <v>1026</v>
      </c>
      <c r="C53" s="309">
        <v>779529587</v>
      </c>
      <c r="D53" s="309">
        <v>639306414</v>
      </c>
      <c r="E53" s="192"/>
    </row>
    <row r="54" spans="2:5">
      <c r="B54" s="249" t="s">
        <v>1027</v>
      </c>
      <c r="C54" s="309">
        <v>583928747</v>
      </c>
      <c r="D54" s="309">
        <v>583928747</v>
      </c>
      <c r="E54" s="192" t="s">
        <v>1324</v>
      </c>
    </row>
    <row r="55" spans="2:5">
      <c r="B55" s="327" t="s">
        <v>1325</v>
      </c>
      <c r="C55" s="310">
        <v>6397772699</v>
      </c>
      <c r="D55" s="310">
        <v>5896821761</v>
      </c>
      <c r="E55" s="192"/>
    </row>
    <row r="56" spans="2:5">
      <c r="B56" s="328" t="s">
        <v>363</v>
      </c>
      <c r="C56" s="309">
        <v>146977487</v>
      </c>
      <c r="D56" s="11" t="s">
        <v>1216</v>
      </c>
      <c r="E56" s="192"/>
    </row>
    <row r="57" spans="2:5">
      <c r="B57" s="327" t="s">
        <v>1326</v>
      </c>
      <c r="C57" s="310">
        <v>6544750186</v>
      </c>
      <c r="D57" s="310">
        <v>5896821761</v>
      </c>
      <c r="E57" s="192"/>
    </row>
    <row r="58" spans="2:5">
      <c r="B58" s="327" t="s">
        <v>364</v>
      </c>
      <c r="C58" s="310">
        <v>55912868594</v>
      </c>
      <c r="D58" s="310">
        <v>50175501043</v>
      </c>
      <c r="E58" s="192"/>
    </row>
  </sheetData>
  <mergeCells count="2">
    <mergeCell ref="E6:E7"/>
    <mergeCell ref="B6:B7"/>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autoPageBreaks="0"/>
  </sheetPr>
  <dimension ref="A1:I51"/>
  <sheetViews>
    <sheetView showGridLines="0" zoomScaleNormal="100" workbookViewId="0">
      <selection activeCell="J7" sqref="J7"/>
    </sheetView>
  </sheetViews>
  <sheetFormatPr defaultColWidth="9.109375" defaultRowHeight="10.199999999999999"/>
  <cols>
    <col min="1" max="1" width="3.21875" style="64" customWidth="1"/>
    <col min="2" max="2" width="7" style="64" customWidth="1"/>
    <col min="3" max="3" width="62.6640625" style="88" customWidth="1"/>
    <col min="4" max="8" width="14.44140625" style="64" customWidth="1"/>
    <col min="9" max="16384" width="9.109375" style="64"/>
  </cols>
  <sheetData>
    <row r="1" spans="1:8">
      <c r="A1" s="160" t="s">
        <v>1161</v>
      </c>
    </row>
    <row r="2" spans="1:8">
      <c r="A2" s="160"/>
    </row>
    <row r="3" spans="1:8">
      <c r="B3" s="527" t="s">
        <v>185</v>
      </c>
      <c r="C3" s="527"/>
    </row>
    <row r="4" spans="1:8">
      <c r="B4" s="182"/>
      <c r="C4" s="182"/>
    </row>
    <row r="5" spans="1:8">
      <c r="C5" s="84"/>
      <c r="D5" s="83"/>
    </row>
    <row r="6" spans="1:8">
      <c r="B6" s="528" t="s">
        <v>136</v>
      </c>
      <c r="C6" s="528"/>
      <c r="D6" s="32">
        <v>44561</v>
      </c>
      <c r="E6" s="32">
        <v>44469</v>
      </c>
      <c r="F6" s="32">
        <v>44377</v>
      </c>
      <c r="G6" s="32">
        <v>44286</v>
      </c>
      <c r="H6" s="32">
        <v>44196</v>
      </c>
    </row>
    <row r="7" spans="1:8">
      <c r="B7" s="529" t="s">
        <v>1383</v>
      </c>
      <c r="C7" s="529"/>
      <c r="D7" s="529"/>
      <c r="E7" s="529"/>
      <c r="F7" s="529"/>
      <c r="G7" s="529"/>
      <c r="H7" s="529"/>
    </row>
    <row r="8" spans="1:8">
      <c r="B8" s="20">
        <v>1</v>
      </c>
      <c r="C8" s="19" t="s">
        <v>1328</v>
      </c>
      <c r="D8" s="21">
        <v>5604184008</v>
      </c>
      <c r="E8" s="21">
        <v>5485745987</v>
      </c>
      <c r="F8" s="21">
        <v>5549305450</v>
      </c>
      <c r="G8" s="21">
        <v>5455681821</v>
      </c>
      <c r="H8" s="21">
        <v>5611256834</v>
      </c>
    </row>
    <row r="9" spans="1:8">
      <c r="B9" s="20">
        <v>2</v>
      </c>
      <c r="C9" s="19" t="s">
        <v>239</v>
      </c>
      <c r="D9" s="21">
        <v>5604184008</v>
      </c>
      <c r="E9" s="21">
        <v>5485745987</v>
      </c>
      <c r="F9" s="21">
        <v>5549305450</v>
      </c>
      <c r="G9" s="21">
        <v>5455681821</v>
      </c>
      <c r="H9" s="21">
        <v>5611256834</v>
      </c>
    </row>
    <row r="10" spans="1:8">
      <c r="B10" s="20">
        <v>3</v>
      </c>
      <c r="C10" s="19" t="s">
        <v>1329</v>
      </c>
      <c r="D10" s="21">
        <v>6529842693</v>
      </c>
      <c r="E10" s="21">
        <v>6408568582</v>
      </c>
      <c r="F10" s="21">
        <v>6463674777</v>
      </c>
      <c r="G10" s="21">
        <v>6366443245</v>
      </c>
      <c r="H10" s="21">
        <v>6510250428</v>
      </c>
    </row>
    <row r="11" spans="1:8" ht="15" customHeight="1">
      <c r="B11" s="530" t="s">
        <v>1330</v>
      </c>
      <c r="C11" s="530"/>
      <c r="D11" s="530"/>
      <c r="E11" s="530"/>
      <c r="F11" s="530"/>
      <c r="G11" s="530"/>
      <c r="H11" s="530"/>
    </row>
    <row r="12" spans="1:8">
      <c r="B12" s="20">
        <v>4</v>
      </c>
      <c r="C12" s="19" t="s">
        <v>1331</v>
      </c>
      <c r="D12" s="21">
        <v>31099503157</v>
      </c>
      <c r="E12" s="21">
        <v>29846459292</v>
      </c>
      <c r="F12" s="21">
        <v>28718977247</v>
      </c>
      <c r="G12" s="21">
        <v>28194699911</v>
      </c>
      <c r="H12" s="21">
        <v>27156043988</v>
      </c>
    </row>
    <row r="13" spans="1:8" ht="14.4" customHeight="1">
      <c r="B13" s="519" t="s">
        <v>1332</v>
      </c>
      <c r="C13" s="520"/>
      <c r="D13" s="520"/>
      <c r="E13" s="520"/>
      <c r="F13" s="520"/>
      <c r="G13" s="520"/>
      <c r="H13" s="521"/>
    </row>
    <row r="14" spans="1:8">
      <c r="B14" s="20">
        <v>5</v>
      </c>
      <c r="C14" s="19" t="s">
        <v>1333</v>
      </c>
      <c r="D14" s="244">
        <v>0.1802</v>
      </c>
      <c r="E14" s="244">
        <v>0.18379999999999999</v>
      </c>
      <c r="F14" s="244">
        <v>0.19320000000000001</v>
      </c>
      <c r="G14" s="244">
        <v>0.19320000000000001</v>
      </c>
      <c r="H14" s="244">
        <v>0.19350000000000001</v>
      </c>
    </row>
    <row r="15" spans="1:8">
      <c r="B15" s="20">
        <v>6</v>
      </c>
      <c r="C15" s="19" t="s">
        <v>1334</v>
      </c>
      <c r="D15" s="244">
        <v>0.1802</v>
      </c>
      <c r="E15" s="244">
        <v>0.18379999999999999</v>
      </c>
      <c r="F15" s="244">
        <v>0.19320000000000001</v>
      </c>
      <c r="G15" s="244">
        <v>0.19320000000000001</v>
      </c>
      <c r="H15" s="244">
        <v>0.19350000000000001</v>
      </c>
    </row>
    <row r="16" spans="1:8">
      <c r="B16" s="20">
        <v>7</v>
      </c>
      <c r="C16" s="19" t="s">
        <v>1335</v>
      </c>
      <c r="D16" s="244">
        <v>0.21</v>
      </c>
      <c r="E16" s="244">
        <v>0.2147</v>
      </c>
      <c r="F16" s="244">
        <v>0.22509999999999999</v>
      </c>
      <c r="G16" s="244">
        <v>0.22509999999999999</v>
      </c>
      <c r="H16" s="244">
        <v>0.2258</v>
      </c>
    </row>
    <row r="17" spans="2:8" ht="20.399999999999999" customHeight="1">
      <c r="B17" s="519" t="s">
        <v>1336</v>
      </c>
      <c r="C17" s="520"/>
      <c r="D17" s="520"/>
      <c r="E17" s="520"/>
      <c r="F17" s="520"/>
      <c r="G17" s="520"/>
      <c r="H17" s="521"/>
    </row>
    <row r="18" spans="2:8" ht="12" customHeight="1">
      <c r="B18" s="20" t="s">
        <v>1337</v>
      </c>
      <c r="C18" s="19" t="s">
        <v>1338</v>
      </c>
      <c r="D18" s="244">
        <v>0</v>
      </c>
      <c r="E18" s="244">
        <v>0</v>
      </c>
      <c r="F18" s="244">
        <v>0</v>
      </c>
      <c r="G18" s="244">
        <v>0</v>
      </c>
      <c r="H18" s="244">
        <v>0</v>
      </c>
    </row>
    <row r="19" spans="2:8">
      <c r="B19" s="20" t="s">
        <v>1339</v>
      </c>
      <c r="C19" s="19" t="s">
        <v>1340</v>
      </c>
      <c r="D19" s="244">
        <v>6.0199999999999997E-2</v>
      </c>
      <c r="E19" s="244">
        <v>6.0199999999999997E-2</v>
      </c>
      <c r="F19" s="244">
        <v>6.0199999999999997E-2</v>
      </c>
      <c r="G19" s="244">
        <v>6.0199999999999997E-2</v>
      </c>
      <c r="H19" s="244">
        <v>6.0199999999999997E-2</v>
      </c>
    </row>
    <row r="20" spans="2:8" ht="10.8" customHeight="1">
      <c r="B20" s="20" t="s">
        <v>1341</v>
      </c>
      <c r="C20" s="19" t="s">
        <v>1342</v>
      </c>
      <c r="D20" s="244">
        <v>8.0299999999999996E-2</v>
      </c>
      <c r="E20" s="244">
        <v>8.0299999999999996E-2</v>
      </c>
      <c r="F20" s="244">
        <v>8.0299999999999996E-2</v>
      </c>
      <c r="G20" s="244">
        <v>8.0299999999999996E-2</v>
      </c>
      <c r="H20" s="244">
        <v>8.0299999999999996E-2</v>
      </c>
    </row>
    <row r="21" spans="2:8">
      <c r="B21" s="20" t="s">
        <v>1343</v>
      </c>
      <c r="C21" s="19" t="s">
        <v>1344</v>
      </c>
      <c r="D21" s="244">
        <v>0.1071</v>
      </c>
      <c r="E21" s="244">
        <v>0.1071</v>
      </c>
      <c r="F21" s="244">
        <v>0.1071</v>
      </c>
      <c r="G21" s="244">
        <v>0.1071</v>
      </c>
      <c r="H21" s="244">
        <v>0.1071</v>
      </c>
    </row>
    <row r="22" spans="2:8" ht="14.4" customHeight="1">
      <c r="B22" s="519" t="s">
        <v>1345</v>
      </c>
      <c r="C22" s="520"/>
      <c r="D22" s="520"/>
      <c r="E22" s="520"/>
      <c r="F22" s="520"/>
      <c r="G22" s="520"/>
      <c r="H22" s="521"/>
    </row>
    <row r="23" spans="2:8">
      <c r="B23" s="20">
        <v>8</v>
      </c>
      <c r="C23" s="19" t="s">
        <v>1346</v>
      </c>
      <c r="D23" s="244">
        <v>2.5000000000000001E-2</v>
      </c>
      <c r="E23" s="244">
        <v>2.5000000000000001E-2</v>
      </c>
      <c r="F23" s="244">
        <v>2.5000000000000001E-2</v>
      </c>
      <c r="G23" s="244">
        <v>2.5000000000000001E-2</v>
      </c>
      <c r="H23" s="244">
        <v>2.5000000000000001E-2</v>
      </c>
    </row>
    <row r="24" spans="2:8" ht="20.399999999999999">
      <c r="B24" s="20" t="s">
        <v>1347</v>
      </c>
      <c r="C24" s="19" t="s">
        <v>1348</v>
      </c>
      <c r="D24" s="244">
        <v>0</v>
      </c>
      <c r="E24" s="244">
        <v>0</v>
      </c>
      <c r="F24" s="244">
        <v>0</v>
      </c>
      <c r="G24" s="244">
        <v>0</v>
      </c>
      <c r="H24" s="244">
        <v>0</v>
      </c>
    </row>
    <row r="25" spans="2:8">
      <c r="B25" s="20">
        <v>9</v>
      </c>
      <c r="C25" s="19" t="s">
        <v>1349</v>
      </c>
      <c r="D25" s="244">
        <v>2.5999999999999998E-5</v>
      </c>
      <c r="E25" s="244">
        <v>1.8E-5</v>
      </c>
      <c r="F25" s="244">
        <v>1.1399999999999999E-5</v>
      </c>
      <c r="G25" s="244">
        <v>2.9999999999999999E-7</v>
      </c>
      <c r="H25" s="244">
        <v>4.9999999999999998E-7</v>
      </c>
    </row>
    <row r="26" spans="2:8">
      <c r="B26" s="20" t="s">
        <v>1350</v>
      </c>
      <c r="C26" s="19" t="s">
        <v>1351</v>
      </c>
      <c r="D26" s="244">
        <v>0</v>
      </c>
      <c r="E26" s="244">
        <v>0</v>
      </c>
      <c r="F26" s="244">
        <v>0</v>
      </c>
      <c r="G26" s="244">
        <v>0</v>
      </c>
      <c r="H26" s="244">
        <v>0</v>
      </c>
    </row>
    <row r="27" spans="2:8" ht="11.4" customHeight="1">
      <c r="B27" s="20">
        <v>10</v>
      </c>
      <c r="C27" s="19" t="s">
        <v>1352</v>
      </c>
      <c r="D27" s="244">
        <v>0</v>
      </c>
      <c r="E27" s="244">
        <v>0</v>
      </c>
      <c r="F27" s="244">
        <v>0</v>
      </c>
      <c r="G27" s="244">
        <v>0</v>
      </c>
      <c r="H27" s="244">
        <v>0</v>
      </c>
    </row>
    <row r="28" spans="2:8">
      <c r="B28" s="20" t="s">
        <v>1353</v>
      </c>
      <c r="C28" s="19" t="s">
        <v>1354</v>
      </c>
      <c r="D28" s="244">
        <v>0.01</v>
      </c>
      <c r="E28" s="244">
        <v>0.01</v>
      </c>
      <c r="F28" s="244">
        <v>0.01</v>
      </c>
      <c r="G28" s="244">
        <v>0.01</v>
      </c>
      <c r="H28" s="244">
        <v>0.01</v>
      </c>
    </row>
    <row r="29" spans="2:8">
      <c r="B29" s="20">
        <v>11</v>
      </c>
      <c r="C29" s="19" t="s">
        <v>1355</v>
      </c>
      <c r="D29" s="244">
        <v>3.5000000000000003E-2</v>
      </c>
      <c r="E29" s="244">
        <v>3.5000000000000003E-2</v>
      </c>
      <c r="F29" s="244">
        <v>3.5000000000000003E-2</v>
      </c>
      <c r="G29" s="244">
        <v>3.5000000000000003E-2</v>
      </c>
      <c r="H29" s="244">
        <v>3.5000000000000003E-2</v>
      </c>
    </row>
    <row r="30" spans="2:8">
      <c r="B30" s="20" t="s">
        <v>1356</v>
      </c>
      <c r="C30" s="19" t="s">
        <v>1357</v>
      </c>
      <c r="D30" s="244">
        <v>0.1421</v>
      </c>
      <c r="E30" s="244">
        <v>0.1421</v>
      </c>
      <c r="F30" s="244">
        <v>0.1421</v>
      </c>
      <c r="G30" s="244">
        <v>0.1421</v>
      </c>
      <c r="H30" s="244">
        <v>0.1421</v>
      </c>
    </row>
    <row r="31" spans="2:8">
      <c r="B31" s="20">
        <v>12</v>
      </c>
      <c r="C31" s="19" t="s">
        <v>1358</v>
      </c>
      <c r="D31" s="244">
        <v>0.13519999999999999</v>
      </c>
      <c r="E31" s="244">
        <v>0.13880000000000001</v>
      </c>
      <c r="F31" s="244">
        <v>0.1482</v>
      </c>
      <c r="G31" s="244">
        <v>0.14849999999999999</v>
      </c>
      <c r="H31" s="244">
        <v>0.16159999999999999</v>
      </c>
    </row>
    <row r="32" spans="2:8" ht="10.8" customHeight="1">
      <c r="B32" s="519" t="s">
        <v>240</v>
      </c>
      <c r="C32" s="520"/>
      <c r="D32" s="520"/>
      <c r="E32" s="520"/>
      <c r="F32" s="520"/>
      <c r="G32" s="520"/>
      <c r="H32" s="521"/>
    </row>
    <row r="33" spans="2:9">
      <c r="B33" s="20">
        <v>13</v>
      </c>
      <c r="C33" s="19" t="s">
        <v>1359</v>
      </c>
      <c r="D33" s="309">
        <v>62159867169</v>
      </c>
      <c r="E33" s="309">
        <v>59691273488</v>
      </c>
      <c r="F33" s="309">
        <v>55971849138</v>
      </c>
      <c r="G33" s="309">
        <v>56552426056</v>
      </c>
      <c r="H33" s="309">
        <v>56860508640</v>
      </c>
    </row>
    <row r="34" spans="2:9">
      <c r="B34" s="20">
        <v>14</v>
      </c>
      <c r="C34" s="19" t="s">
        <v>1360</v>
      </c>
      <c r="D34" s="244">
        <v>9.0200000000000002E-2</v>
      </c>
      <c r="E34" s="244">
        <v>9.1899999999999996E-2</v>
      </c>
      <c r="F34" s="244">
        <v>9.9099999999999994E-2</v>
      </c>
      <c r="G34" s="244">
        <v>9.6500000000000002E-2</v>
      </c>
      <c r="H34" s="244">
        <v>9.8699999999999996E-2</v>
      </c>
    </row>
    <row r="35" spans="2:9" ht="14.4" customHeight="1">
      <c r="B35" s="519" t="s">
        <v>1361</v>
      </c>
      <c r="C35" s="520"/>
      <c r="D35" s="520"/>
      <c r="E35" s="520"/>
      <c r="F35" s="520"/>
      <c r="G35" s="520"/>
      <c r="H35" s="521"/>
    </row>
    <row r="36" spans="2:9" ht="20.399999999999999">
      <c r="B36" s="20" t="s">
        <v>1362</v>
      </c>
      <c r="C36" s="19" t="s">
        <v>1363</v>
      </c>
      <c r="D36" s="15" t="s">
        <v>1216</v>
      </c>
      <c r="E36" s="15" t="s">
        <v>1216</v>
      </c>
      <c r="F36" s="15" t="s">
        <v>1216</v>
      </c>
      <c r="G36" s="15" t="s">
        <v>1216</v>
      </c>
      <c r="H36" s="15" t="s">
        <v>1216</v>
      </c>
      <c r="I36" s="67"/>
    </row>
    <row r="37" spans="2:9">
      <c r="B37" s="20" t="s">
        <v>1364</v>
      </c>
      <c r="C37" s="19" t="s">
        <v>1340</v>
      </c>
      <c r="D37" s="15" t="s">
        <v>1216</v>
      </c>
      <c r="E37" s="15" t="s">
        <v>1216</v>
      </c>
      <c r="F37" s="15" t="s">
        <v>1216</v>
      </c>
      <c r="G37" s="15" t="s">
        <v>1216</v>
      </c>
      <c r="H37" s="15" t="s">
        <v>1216</v>
      </c>
      <c r="I37" s="67"/>
    </row>
    <row r="38" spans="2:9">
      <c r="B38" s="20" t="s">
        <v>1365</v>
      </c>
      <c r="C38" s="19" t="s">
        <v>1366</v>
      </c>
      <c r="D38" s="15" t="s">
        <v>14</v>
      </c>
      <c r="E38" s="15" t="s">
        <v>14</v>
      </c>
      <c r="F38" s="15" t="s">
        <v>1216</v>
      </c>
      <c r="G38" s="15" t="s">
        <v>1216</v>
      </c>
      <c r="H38" s="15" t="s">
        <v>1216</v>
      </c>
      <c r="I38" s="67"/>
    </row>
    <row r="39" spans="2:9" ht="14.4" customHeight="1">
      <c r="B39" s="519" t="s">
        <v>1367</v>
      </c>
      <c r="C39" s="520"/>
      <c r="D39" s="520"/>
      <c r="E39" s="520"/>
      <c r="F39" s="520"/>
      <c r="G39" s="520"/>
      <c r="H39" s="521"/>
      <c r="I39" s="67"/>
    </row>
    <row r="40" spans="2:9">
      <c r="B40" s="20" t="s">
        <v>1368</v>
      </c>
      <c r="C40" s="19" t="s">
        <v>1369</v>
      </c>
      <c r="D40" s="15" t="s">
        <v>1216</v>
      </c>
      <c r="E40" s="15" t="s">
        <v>1216</v>
      </c>
      <c r="F40" s="15" t="s">
        <v>1216</v>
      </c>
      <c r="G40" s="15" t="s">
        <v>1216</v>
      </c>
      <c r="H40" s="15" t="s">
        <v>1216</v>
      </c>
      <c r="I40" s="67"/>
    </row>
    <row r="41" spans="2:9">
      <c r="B41" s="20" t="s">
        <v>1370</v>
      </c>
      <c r="C41" s="19" t="s">
        <v>1371</v>
      </c>
      <c r="D41" s="244">
        <v>0.03</v>
      </c>
      <c r="E41" s="244">
        <v>0.03</v>
      </c>
      <c r="F41" s="244">
        <v>0.03</v>
      </c>
      <c r="G41" s="15" t="s">
        <v>1216</v>
      </c>
      <c r="H41" s="15" t="s">
        <v>1216</v>
      </c>
    </row>
    <row r="42" spans="2:9" ht="14.4" customHeight="1">
      <c r="B42" s="519" t="s">
        <v>1372</v>
      </c>
      <c r="C42" s="520"/>
      <c r="D42" s="520"/>
      <c r="E42" s="520"/>
      <c r="F42" s="520"/>
      <c r="G42" s="520"/>
      <c r="H42" s="521"/>
    </row>
    <row r="43" spans="2:9">
      <c r="B43" s="20">
        <v>15</v>
      </c>
      <c r="C43" s="19" t="s">
        <v>1373</v>
      </c>
      <c r="D43" s="309">
        <v>17273019538</v>
      </c>
      <c r="E43" s="309">
        <v>17202930273</v>
      </c>
      <c r="F43" s="309">
        <v>17149319865</v>
      </c>
      <c r="G43" s="309">
        <v>17150604397</v>
      </c>
      <c r="H43" s="309">
        <v>16627762005</v>
      </c>
    </row>
    <row r="44" spans="2:9">
      <c r="B44" s="20" t="s">
        <v>1374</v>
      </c>
      <c r="C44" s="19" t="s">
        <v>1375</v>
      </c>
      <c r="D44" s="309">
        <v>14919744619</v>
      </c>
      <c r="E44" s="309">
        <v>14699106329</v>
      </c>
      <c r="F44" s="309">
        <v>14440729641</v>
      </c>
      <c r="G44" s="309">
        <v>14213596125</v>
      </c>
      <c r="H44" s="309">
        <v>13730355104</v>
      </c>
    </row>
    <row r="45" spans="2:9">
      <c r="B45" s="20" t="s">
        <v>1376</v>
      </c>
      <c r="C45" s="19" t="s">
        <v>1377</v>
      </c>
      <c r="D45" s="309">
        <v>4344836583</v>
      </c>
      <c r="E45" s="309">
        <v>4362580389</v>
      </c>
      <c r="F45" s="309">
        <v>4411429304</v>
      </c>
      <c r="G45" s="309">
        <v>4479434720</v>
      </c>
      <c r="H45" s="309">
        <v>4309992687</v>
      </c>
    </row>
    <row r="46" spans="2:9">
      <c r="B46" s="20">
        <v>16</v>
      </c>
      <c r="C46" s="19" t="s">
        <v>1378</v>
      </c>
      <c r="D46" s="309">
        <v>10574908036</v>
      </c>
      <c r="E46" s="309">
        <v>10336525940</v>
      </c>
      <c r="F46" s="309">
        <v>10029300337</v>
      </c>
      <c r="G46" s="309">
        <v>9734161406</v>
      </c>
      <c r="H46" s="309">
        <v>9420362417</v>
      </c>
    </row>
    <row r="47" spans="2:9">
      <c r="B47" s="286">
        <v>17</v>
      </c>
      <c r="C47" s="12" t="s">
        <v>252</v>
      </c>
      <c r="D47" s="323">
        <v>1.6334</v>
      </c>
      <c r="E47" s="323">
        <v>1.6642999999999999</v>
      </c>
      <c r="F47" s="323">
        <v>1.7099</v>
      </c>
      <c r="G47" s="323">
        <v>1.7619</v>
      </c>
      <c r="H47" s="323">
        <v>1.7650999999999999</v>
      </c>
    </row>
    <row r="48" spans="2:9" ht="14.4" customHeight="1">
      <c r="B48" s="519" t="s">
        <v>1379</v>
      </c>
      <c r="C48" s="520"/>
      <c r="D48" s="520"/>
      <c r="E48" s="520"/>
      <c r="F48" s="520"/>
      <c r="G48" s="520"/>
      <c r="H48" s="521"/>
    </row>
    <row r="49" spans="2:8">
      <c r="B49" s="20">
        <v>18</v>
      </c>
      <c r="C49" s="19" t="s">
        <v>1380</v>
      </c>
      <c r="D49" s="309">
        <v>39571899021</v>
      </c>
      <c r="E49" s="309">
        <v>37655218179</v>
      </c>
      <c r="F49" s="309">
        <v>36664152339</v>
      </c>
      <c r="G49" s="309">
        <v>36370162982</v>
      </c>
      <c r="H49" s="309">
        <v>37248331575</v>
      </c>
    </row>
    <row r="50" spans="2:8">
      <c r="B50" s="20">
        <v>19</v>
      </c>
      <c r="C50" s="19" t="s">
        <v>1381</v>
      </c>
      <c r="D50" s="309">
        <v>24829395127</v>
      </c>
      <c r="E50" s="309">
        <v>23600574613</v>
      </c>
      <c r="F50" s="309">
        <v>22076223520</v>
      </c>
      <c r="G50" s="309">
        <v>21988845371</v>
      </c>
      <c r="H50" s="309">
        <v>21202491856</v>
      </c>
    </row>
    <row r="51" spans="2:8">
      <c r="B51" s="286">
        <v>20</v>
      </c>
      <c r="C51" s="12" t="s">
        <v>1382</v>
      </c>
      <c r="D51" s="323">
        <v>1.5938000000000001</v>
      </c>
      <c r="E51" s="323">
        <v>1.5954999999999999</v>
      </c>
      <c r="F51" s="323">
        <v>1.6608000000000001</v>
      </c>
      <c r="G51" s="323">
        <v>1.6539999999999999</v>
      </c>
      <c r="H51" s="323">
        <v>1.7567999999999999</v>
      </c>
    </row>
  </sheetData>
  <mergeCells count="12">
    <mergeCell ref="B35:H35"/>
    <mergeCell ref="B39:H39"/>
    <mergeCell ref="B42:H42"/>
    <mergeCell ref="B48:H48"/>
    <mergeCell ref="B3:C3"/>
    <mergeCell ref="B6:C6"/>
    <mergeCell ref="B7:H7"/>
    <mergeCell ref="B11:H11"/>
    <mergeCell ref="B13:H13"/>
    <mergeCell ref="B17:H17"/>
    <mergeCell ref="B22:H22"/>
    <mergeCell ref="B32:H32"/>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autoPageBreaks="0"/>
  </sheetPr>
  <dimension ref="A1:J37"/>
  <sheetViews>
    <sheetView showGridLines="0" zoomScaleNormal="100" workbookViewId="0">
      <selection activeCell="D31" sqref="D31"/>
    </sheetView>
  </sheetViews>
  <sheetFormatPr defaultColWidth="9.109375" defaultRowHeight="10.199999999999999"/>
  <cols>
    <col min="1" max="1" width="3.44140625" style="29" customWidth="1"/>
    <col min="2" max="2" width="4.88671875" style="29" customWidth="1"/>
    <col min="3" max="3" width="42.33203125" style="110" customWidth="1"/>
    <col min="4" max="4" width="15" style="29" customWidth="1"/>
    <col min="5" max="5" width="15.44140625" style="29" customWidth="1"/>
    <col min="6" max="6" width="14.33203125" style="29" customWidth="1"/>
    <col min="7" max="7" width="15.109375" style="29" customWidth="1"/>
    <col min="8" max="8" width="15.5546875" style="29" customWidth="1"/>
    <col min="9" max="9" width="14.33203125" style="29" customWidth="1"/>
    <col min="10" max="10" width="9.5546875" style="29" bestFit="1" customWidth="1"/>
    <col min="11" max="16384" width="9.109375" style="29"/>
  </cols>
  <sheetData>
    <row r="1" spans="1:10">
      <c r="A1" s="160" t="s">
        <v>1161</v>
      </c>
    </row>
    <row r="2" spans="1:10">
      <c r="A2" s="160"/>
      <c r="C2" s="180"/>
    </row>
    <row r="3" spans="1:10" s="31" customFormat="1">
      <c r="B3" s="6" t="s">
        <v>61</v>
      </c>
      <c r="C3" s="38"/>
    </row>
    <row r="5" spans="1:10">
      <c r="I5" s="60"/>
    </row>
    <row r="6" spans="1:10" s="31" customFormat="1">
      <c r="B6" s="535"/>
      <c r="C6" s="536"/>
      <c r="D6" s="539" t="s">
        <v>351</v>
      </c>
      <c r="E6" s="540"/>
      <c r="F6" s="541"/>
      <c r="G6" s="539" t="s">
        <v>352</v>
      </c>
      <c r="H6" s="540"/>
      <c r="I6" s="541"/>
    </row>
    <row r="7" spans="1:10" ht="15" customHeight="1">
      <c r="B7" s="537"/>
      <c r="C7" s="538"/>
      <c r="D7" s="509" t="s">
        <v>0</v>
      </c>
      <c r="E7" s="509"/>
      <c r="F7" s="509" t="s">
        <v>418</v>
      </c>
      <c r="G7" s="531" t="s">
        <v>0</v>
      </c>
      <c r="H7" s="532"/>
      <c r="I7" s="510" t="s">
        <v>418</v>
      </c>
    </row>
    <row r="8" spans="1:10" ht="12" customHeight="1">
      <c r="B8" s="537"/>
      <c r="C8" s="538"/>
      <c r="D8" s="509"/>
      <c r="E8" s="509"/>
      <c r="F8" s="509"/>
      <c r="G8" s="533"/>
      <c r="H8" s="534"/>
      <c r="I8" s="515"/>
    </row>
    <row r="9" spans="1:10" ht="12" customHeight="1">
      <c r="B9" s="537"/>
      <c r="C9" s="538"/>
      <c r="D9" s="276" t="s">
        <v>1327</v>
      </c>
      <c r="E9" s="276" t="s">
        <v>1405</v>
      </c>
      <c r="F9" s="276" t="s">
        <v>1327</v>
      </c>
      <c r="G9" s="276" t="s">
        <v>1327</v>
      </c>
      <c r="H9" s="276" t="s">
        <v>1405</v>
      </c>
      <c r="I9" s="276" t="s">
        <v>1327</v>
      </c>
    </row>
    <row r="10" spans="1:10">
      <c r="B10" s="286">
        <v>1</v>
      </c>
      <c r="C10" s="12" t="s">
        <v>367</v>
      </c>
      <c r="D10" s="267">
        <v>27984162969</v>
      </c>
      <c r="E10" s="267">
        <v>26733051884</v>
      </c>
      <c r="F10" s="267">
        <v>2238733038</v>
      </c>
      <c r="G10" s="310">
        <v>23533478304</v>
      </c>
      <c r="H10" s="267">
        <v>22131792971</v>
      </c>
      <c r="I10" s="310">
        <v>1882678264</v>
      </c>
    </row>
    <row r="11" spans="1:10">
      <c r="B11" s="20">
        <v>2</v>
      </c>
      <c r="C11" s="19" t="s">
        <v>383</v>
      </c>
      <c r="D11" s="21">
        <v>12790333645</v>
      </c>
      <c r="E11" s="21">
        <v>11994141628</v>
      </c>
      <c r="F11" s="21">
        <v>1023226692</v>
      </c>
      <c r="G11" s="309">
        <v>7806606005</v>
      </c>
      <c r="H11" s="21">
        <v>6800063658</v>
      </c>
      <c r="I11" s="309">
        <v>624528480</v>
      </c>
    </row>
    <row r="12" spans="1:10">
      <c r="B12" s="20">
        <v>3</v>
      </c>
      <c r="C12" s="19" t="s">
        <v>384</v>
      </c>
      <c r="D12" s="21">
        <v>15193829324</v>
      </c>
      <c r="E12" s="21">
        <v>14738910256</v>
      </c>
      <c r="F12" s="21">
        <v>1215506346</v>
      </c>
      <c r="G12" s="309">
        <v>15726872300</v>
      </c>
      <c r="H12" s="21">
        <v>15331729313</v>
      </c>
      <c r="I12" s="309">
        <v>1258149784</v>
      </c>
    </row>
    <row r="13" spans="1:10">
      <c r="B13" s="20">
        <v>4</v>
      </c>
      <c r="C13" s="19" t="s">
        <v>1384</v>
      </c>
      <c r="D13" s="15" t="s">
        <v>1216</v>
      </c>
      <c r="E13" s="15" t="s">
        <v>1216</v>
      </c>
      <c r="F13" s="15" t="s">
        <v>1216</v>
      </c>
      <c r="G13" s="11" t="s">
        <v>1216</v>
      </c>
      <c r="H13" s="15" t="s">
        <v>1216</v>
      </c>
      <c r="I13" s="11" t="s">
        <v>1216</v>
      </c>
    </row>
    <row r="14" spans="1:10" ht="20.399999999999999">
      <c r="B14" s="20" t="s">
        <v>1385</v>
      </c>
      <c r="C14" s="19" t="s">
        <v>1386</v>
      </c>
      <c r="D14" s="21">
        <v>195518352</v>
      </c>
      <c r="E14" s="21">
        <v>199501735</v>
      </c>
      <c r="F14" s="21">
        <v>15641468</v>
      </c>
      <c r="G14" s="309">
        <v>725046380</v>
      </c>
      <c r="H14" s="21">
        <v>729029763</v>
      </c>
      <c r="I14" s="309">
        <v>58003710</v>
      </c>
    </row>
    <row r="15" spans="1:10">
      <c r="B15" s="20">
        <v>5</v>
      </c>
      <c r="C15" s="19" t="s">
        <v>1387</v>
      </c>
      <c r="D15" s="15" t="s">
        <v>14</v>
      </c>
      <c r="E15" s="15" t="s">
        <v>14</v>
      </c>
      <c r="F15" s="15" t="s">
        <v>14</v>
      </c>
      <c r="G15" s="11" t="s">
        <v>14</v>
      </c>
      <c r="H15" s="15" t="s">
        <v>14</v>
      </c>
      <c r="I15" s="11" t="s">
        <v>14</v>
      </c>
      <c r="J15" s="87"/>
    </row>
    <row r="16" spans="1:10">
      <c r="B16" s="286">
        <v>6</v>
      </c>
      <c r="C16" s="12" t="s">
        <v>1</v>
      </c>
      <c r="D16" s="267">
        <v>161246976</v>
      </c>
      <c r="E16" s="267">
        <v>194182717</v>
      </c>
      <c r="F16" s="267">
        <v>12899758</v>
      </c>
      <c r="G16" s="310">
        <v>161246976</v>
      </c>
      <c r="H16" s="267">
        <v>194182717</v>
      </c>
      <c r="I16" s="310">
        <v>12899758</v>
      </c>
    </row>
    <row r="17" spans="2:9">
      <c r="B17" s="20">
        <v>7</v>
      </c>
      <c r="C17" s="19" t="s">
        <v>419</v>
      </c>
      <c r="D17" s="15" t="s">
        <v>14</v>
      </c>
      <c r="E17" s="15" t="s">
        <v>14</v>
      </c>
      <c r="F17" s="15" t="s">
        <v>14</v>
      </c>
      <c r="G17" s="11" t="s">
        <v>14</v>
      </c>
      <c r="H17" s="15" t="s">
        <v>14</v>
      </c>
      <c r="I17" s="11" t="s">
        <v>14</v>
      </c>
    </row>
    <row r="18" spans="2:9">
      <c r="B18" s="20">
        <v>8</v>
      </c>
      <c r="C18" s="19" t="s">
        <v>2</v>
      </c>
      <c r="D18" s="15" t="s">
        <v>14</v>
      </c>
      <c r="E18" s="21">
        <v>315290</v>
      </c>
      <c r="F18" s="15"/>
      <c r="G18" s="11"/>
      <c r="H18" s="21">
        <v>315290</v>
      </c>
      <c r="I18" s="11" t="s">
        <v>14</v>
      </c>
    </row>
    <row r="19" spans="2:9">
      <c r="B19" s="20" t="s">
        <v>1347</v>
      </c>
      <c r="C19" s="19" t="s">
        <v>1388</v>
      </c>
      <c r="D19" s="15" t="s">
        <v>14</v>
      </c>
      <c r="E19" s="15" t="s">
        <v>14</v>
      </c>
      <c r="F19" s="15" t="s">
        <v>14</v>
      </c>
      <c r="G19" s="11" t="s">
        <v>14</v>
      </c>
      <c r="H19" s="15" t="s">
        <v>14</v>
      </c>
      <c r="I19" s="11" t="s">
        <v>14</v>
      </c>
    </row>
    <row r="20" spans="2:9">
      <c r="B20" s="20" t="s">
        <v>1389</v>
      </c>
      <c r="C20" s="19" t="s">
        <v>1390</v>
      </c>
      <c r="D20" s="21">
        <v>2348824</v>
      </c>
      <c r="E20" s="21">
        <v>4366968</v>
      </c>
      <c r="F20" s="21">
        <v>187906</v>
      </c>
      <c r="G20" s="309">
        <v>2348824</v>
      </c>
      <c r="H20" s="21">
        <v>4366968</v>
      </c>
      <c r="I20" s="309">
        <v>187906</v>
      </c>
    </row>
    <row r="21" spans="2:9">
      <c r="B21" s="20">
        <v>9</v>
      </c>
      <c r="C21" s="19" t="s">
        <v>1391</v>
      </c>
      <c r="D21" s="15" t="s">
        <v>14</v>
      </c>
      <c r="E21" s="15" t="s">
        <v>14</v>
      </c>
      <c r="F21" s="15" t="s">
        <v>14</v>
      </c>
      <c r="G21" s="11" t="s">
        <v>14</v>
      </c>
      <c r="H21" s="15" t="s">
        <v>14</v>
      </c>
      <c r="I21" s="11" t="s">
        <v>14</v>
      </c>
    </row>
    <row r="22" spans="2:9">
      <c r="B22" s="286">
        <v>15</v>
      </c>
      <c r="C22" s="12" t="s">
        <v>1392</v>
      </c>
      <c r="D22" s="15" t="s">
        <v>14</v>
      </c>
      <c r="E22" s="15" t="s">
        <v>14</v>
      </c>
      <c r="F22" s="15" t="s">
        <v>14</v>
      </c>
      <c r="G22" s="11" t="s">
        <v>14</v>
      </c>
      <c r="H22" s="15" t="s">
        <v>14</v>
      </c>
      <c r="I22" s="11" t="s">
        <v>14</v>
      </c>
    </row>
    <row r="23" spans="2:9" ht="20.399999999999999">
      <c r="B23" s="20">
        <v>16</v>
      </c>
      <c r="C23" s="19" t="s">
        <v>1393</v>
      </c>
      <c r="D23" s="15" t="s">
        <v>14</v>
      </c>
      <c r="E23" s="15" t="s">
        <v>14</v>
      </c>
      <c r="F23" s="15" t="s">
        <v>14</v>
      </c>
      <c r="G23" s="11" t="s">
        <v>14</v>
      </c>
      <c r="H23" s="15" t="s">
        <v>14</v>
      </c>
      <c r="I23" s="11" t="s">
        <v>14</v>
      </c>
    </row>
    <row r="24" spans="2:9">
      <c r="B24" s="20">
        <v>17</v>
      </c>
      <c r="C24" s="19" t="s">
        <v>1394</v>
      </c>
      <c r="D24" s="15" t="s">
        <v>14</v>
      </c>
      <c r="E24" s="15" t="s">
        <v>14</v>
      </c>
      <c r="F24" s="15" t="s">
        <v>14</v>
      </c>
      <c r="G24" s="11" t="s">
        <v>14</v>
      </c>
      <c r="H24" s="15" t="s">
        <v>14</v>
      </c>
      <c r="I24" s="11" t="s">
        <v>14</v>
      </c>
    </row>
    <row r="25" spans="2:9">
      <c r="B25" s="20">
        <v>18</v>
      </c>
      <c r="C25" s="19" t="s">
        <v>1395</v>
      </c>
      <c r="D25" s="15" t="s">
        <v>14</v>
      </c>
      <c r="E25" s="15" t="s">
        <v>14</v>
      </c>
      <c r="F25" s="15" t="s">
        <v>14</v>
      </c>
      <c r="G25" s="11" t="s">
        <v>14</v>
      </c>
      <c r="H25" s="15" t="s">
        <v>14</v>
      </c>
      <c r="I25" s="11" t="s">
        <v>14</v>
      </c>
    </row>
    <row r="26" spans="2:9">
      <c r="B26" s="20">
        <v>19</v>
      </c>
      <c r="C26" s="19" t="s">
        <v>1396</v>
      </c>
      <c r="D26" s="15" t="s">
        <v>14</v>
      </c>
      <c r="E26" s="15" t="s">
        <v>14</v>
      </c>
      <c r="F26" s="15" t="s">
        <v>14</v>
      </c>
      <c r="G26" s="11" t="s">
        <v>14</v>
      </c>
      <c r="H26" s="15" t="s">
        <v>14</v>
      </c>
      <c r="I26" s="11" t="s">
        <v>14</v>
      </c>
    </row>
    <row r="27" spans="2:9">
      <c r="B27" s="20" t="s">
        <v>1397</v>
      </c>
      <c r="C27" s="19" t="s">
        <v>1398</v>
      </c>
      <c r="D27" s="15" t="s">
        <v>14</v>
      </c>
      <c r="E27" s="15" t="s">
        <v>14</v>
      </c>
      <c r="F27" s="15" t="s">
        <v>14</v>
      </c>
      <c r="G27" s="11" t="s">
        <v>14</v>
      </c>
      <c r="H27" s="15" t="s">
        <v>14</v>
      </c>
      <c r="I27" s="11" t="s">
        <v>14</v>
      </c>
    </row>
    <row r="28" spans="2:9">
      <c r="B28" s="286">
        <v>20</v>
      </c>
      <c r="C28" s="12" t="s">
        <v>1399</v>
      </c>
      <c r="D28" s="267">
        <v>85725956</v>
      </c>
      <c r="E28" s="267">
        <v>206010616</v>
      </c>
      <c r="F28" s="267">
        <v>6858076</v>
      </c>
      <c r="G28" s="310">
        <v>85725956</v>
      </c>
      <c r="H28" s="267">
        <v>206010616</v>
      </c>
      <c r="I28" s="310">
        <v>6858076</v>
      </c>
    </row>
    <row r="29" spans="2:9">
      <c r="B29" s="20">
        <v>21</v>
      </c>
      <c r="C29" s="19" t="s">
        <v>383</v>
      </c>
      <c r="D29" s="21">
        <v>85725956</v>
      </c>
      <c r="E29" s="21">
        <v>206010616</v>
      </c>
      <c r="F29" s="21">
        <v>6858076</v>
      </c>
      <c r="G29" s="309">
        <v>85725956</v>
      </c>
      <c r="H29" s="21">
        <v>206010616</v>
      </c>
      <c r="I29" s="309">
        <v>6858076</v>
      </c>
    </row>
    <row r="30" spans="2:9">
      <c r="B30" s="20">
        <v>22</v>
      </c>
      <c r="C30" s="19" t="s">
        <v>3</v>
      </c>
      <c r="D30" s="15" t="s">
        <v>14</v>
      </c>
      <c r="E30" s="15" t="s">
        <v>14</v>
      </c>
      <c r="F30" s="15" t="s">
        <v>14</v>
      </c>
      <c r="G30" s="11" t="s">
        <v>14</v>
      </c>
      <c r="H30" s="15" t="s">
        <v>14</v>
      </c>
      <c r="I30" s="11" t="s">
        <v>14</v>
      </c>
    </row>
    <row r="31" spans="2:9">
      <c r="B31" s="286" t="s">
        <v>1400</v>
      </c>
      <c r="C31" s="12" t="s">
        <v>4</v>
      </c>
      <c r="D31" s="292" t="s">
        <v>14</v>
      </c>
      <c r="E31" s="292" t="s">
        <v>14</v>
      </c>
      <c r="F31" s="292" t="s">
        <v>14</v>
      </c>
      <c r="G31" s="311" t="s">
        <v>14</v>
      </c>
      <c r="H31" s="292" t="s">
        <v>14</v>
      </c>
      <c r="I31" s="311" t="s">
        <v>14</v>
      </c>
    </row>
    <row r="32" spans="2:9">
      <c r="B32" s="286">
        <v>23</v>
      </c>
      <c r="C32" s="12" t="s">
        <v>1401</v>
      </c>
      <c r="D32" s="267">
        <v>2868367257</v>
      </c>
      <c r="E32" s="267">
        <v>2713214076</v>
      </c>
      <c r="F32" s="267">
        <v>229469381</v>
      </c>
      <c r="G32" s="310">
        <v>2134231843</v>
      </c>
      <c r="H32" s="267">
        <v>1961013254</v>
      </c>
      <c r="I32" s="310">
        <v>170738547</v>
      </c>
    </row>
    <row r="33" spans="2:9">
      <c r="B33" s="20" t="s">
        <v>1402</v>
      </c>
      <c r="C33" s="19" t="s">
        <v>385</v>
      </c>
      <c r="D33" s="21">
        <v>734135414</v>
      </c>
      <c r="E33" s="21">
        <v>752200822</v>
      </c>
      <c r="F33" s="21">
        <v>58730833</v>
      </c>
      <c r="G33" s="11" t="s">
        <v>1216</v>
      </c>
      <c r="H33" s="15" t="s">
        <v>1216</v>
      </c>
      <c r="I33" s="11" t="s">
        <v>1216</v>
      </c>
    </row>
    <row r="34" spans="2:9" ht="20.399999999999999">
      <c r="B34" s="20" t="s">
        <v>1403</v>
      </c>
      <c r="C34" s="19" t="s">
        <v>383</v>
      </c>
      <c r="D34" s="15" t="s">
        <v>14</v>
      </c>
      <c r="E34" s="15" t="s">
        <v>14</v>
      </c>
      <c r="F34" s="15" t="s">
        <v>14</v>
      </c>
      <c r="G34" s="11" t="s">
        <v>14</v>
      </c>
      <c r="H34" s="15" t="s">
        <v>14</v>
      </c>
      <c r="I34" s="11" t="s">
        <v>14</v>
      </c>
    </row>
    <row r="35" spans="2:9">
      <c r="B35" s="20" t="s">
        <v>1404</v>
      </c>
      <c r="C35" s="19" t="s">
        <v>386</v>
      </c>
      <c r="D35" s="21">
        <v>2134231843</v>
      </c>
      <c r="E35" s="21">
        <v>1961013254</v>
      </c>
      <c r="F35" s="21">
        <v>170738547</v>
      </c>
      <c r="G35" s="309">
        <v>2134231843</v>
      </c>
      <c r="H35" s="21">
        <v>1961013254</v>
      </c>
      <c r="I35" s="309">
        <v>170738547</v>
      </c>
    </row>
    <row r="36" spans="2:9" ht="20.399999999999999">
      <c r="B36" s="20">
        <v>24</v>
      </c>
      <c r="C36" s="19" t="s">
        <v>5</v>
      </c>
      <c r="D36" s="15" t="s">
        <v>14</v>
      </c>
      <c r="E36" s="15" t="s">
        <v>14</v>
      </c>
      <c r="F36" s="15" t="s">
        <v>14</v>
      </c>
      <c r="G36" s="11" t="s">
        <v>14</v>
      </c>
      <c r="H36" s="15" t="s">
        <v>14</v>
      </c>
      <c r="I36" s="11" t="s">
        <v>14</v>
      </c>
    </row>
    <row r="37" spans="2:9">
      <c r="B37" s="286">
        <v>29</v>
      </c>
      <c r="C37" s="12" t="s">
        <v>6</v>
      </c>
      <c r="D37" s="267">
        <v>31099503157</v>
      </c>
      <c r="E37" s="267">
        <v>29846459293</v>
      </c>
      <c r="F37" s="267">
        <v>2487960253</v>
      </c>
      <c r="G37" s="310">
        <v>25914683079</v>
      </c>
      <c r="H37" s="267">
        <v>24492999558</v>
      </c>
      <c r="I37" s="310">
        <v>2073174646</v>
      </c>
    </row>
  </sheetData>
  <mergeCells count="7">
    <mergeCell ref="I7:I8"/>
    <mergeCell ref="G7:H8"/>
    <mergeCell ref="F7:F8"/>
    <mergeCell ref="D7:E8"/>
    <mergeCell ref="B6:C9"/>
    <mergeCell ref="D6:F6"/>
    <mergeCell ref="G6:I6"/>
  </mergeCells>
  <hyperlinks>
    <hyperlink ref="A1" location="Cuprins!A1" display="Content"/>
  </hyperlinks>
  <pageMargins left="0.70000000000000007" right="0.70000000000000007" top="0.75" bottom="0.75" header="0.30000000000000004" footer="0.30000000000000004"/>
  <pageSetup paperSize="9" fitToWidth="0" fitToHeight="0"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autoPageBreaks="0"/>
  </sheetPr>
  <dimension ref="A1:E25"/>
  <sheetViews>
    <sheetView zoomScaleNormal="100" workbookViewId="0">
      <selection activeCell="J7" sqref="J7"/>
    </sheetView>
  </sheetViews>
  <sheetFormatPr defaultColWidth="9.109375" defaultRowHeight="10.199999999999999"/>
  <cols>
    <col min="1" max="1" width="3" style="30" customWidth="1"/>
    <col min="2" max="2" width="29.44140625" style="39" customWidth="1"/>
    <col min="3" max="3" width="20.5546875" style="30" customWidth="1"/>
    <col min="4" max="4" width="21.109375" style="30" customWidth="1"/>
    <col min="5" max="5" width="18" style="30" customWidth="1"/>
    <col min="6" max="8" width="9.109375" style="30"/>
    <col min="9" max="9" width="36.33203125" style="30" customWidth="1"/>
    <col min="10" max="10" width="6.33203125" style="30" customWidth="1"/>
    <col min="11" max="16384" width="9.109375" style="30"/>
  </cols>
  <sheetData>
    <row r="1" spans="1:5">
      <c r="A1" s="160" t="s">
        <v>1161</v>
      </c>
    </row>
    <row r="3" spans="1:5">
      <c r="B3" s="195" t="s">
        <v>296</v>
      </c>
    </row>
    <row r="6" spans="1:5">
      <c r="B6" s="280" t="s">
        <v>1028</v>
      </c>
      <c r="C6" s="280" t="s">
        <v>1406</v>
      </c>
      <c r="D6" s="280" t="s">
        <v>352</v>
      </c>
    </row>
    <row r="7" spans="1:5">
      <c r="B7" s="282" t="s">
        <v>168</v>
      </c>
      <c r="C7" s="257">
        <v>2.5000000000000001E-2</v>
      </c>
      <c r="D7" s="257">
        <v>2.5000000000000001E-2</v>
      </c>
    </row>
    <row r="8" spans="1:5">
      <c r="B8" s="282" t="s">
        <v>290</v>
      </c>
      <c r="C8" s="277">
        <v>2.5999999999999998E-5</v>
      </c>
      <c r="D8" s="277">
        <v>1.1E-5</v>
      </c>
    </row>
    <row r="9" spans="1:5" ht="20.399999999999999">
      <c r="B9" s="282" t="s">
        <v>1029</v>
      </c>
      <c r="C9" s="263">
        <v>0.01</v>
      </c>
      <c r="D9" s="192" t="s">
        <v>1407</v>
      </c>
    </row>
    <row r="10" spans="1:5" ht="40.799999999999997">
      <c r="B10" s="282" t="s">
        <v>291</v>
      </c>
      <c r="C10" s="193" t="s">
        <v>1408</v>
      </c>
      <c r="D10" s="193" t="s">
        <v>1407</v>
      </c>
    </row>
    <row r="11" spans="1:5">
      <c r="B11" s="283" t="s">
        <v>1030</v>
      </c>
      <c r="C11" s="257">
        <v>3.5000000000000003E-2</v>
      </c>
      <c r="D11" s="257">
        <v>2.5000000000000001E-2</v>
      </c>
    </row>
    <row r="15" spans="1:5" ht="10.199999999999999" customHeight="1">
      <c r="B15" s="543" t="s">
        <v>332</v>
      </c>
      <c r="C15" s="546" t="s">
        <v>1327</v>
      </c>
      <c r="D15" s="547"/>
      <c r="E15" s="548"/>
    </row>
    <row r="16" spans="1:5" ht="14.4" customHeight="1">
      <c r="B16" s="545"/>
      <c r="C16" s="543" t="s">
        <v>292</v>
      </c>
      <c r="D16" s="543" t="s">
        <v>1031</v>
      </c>
      <c r="E16" s="543" t="s">
        <v>972</v>
      </c>
    </row>
    <row r="17" spans="2:5">
      <c r="B17" s="544"/>
      <c r="C17" s="544"/>
      <c r="D17" s="544"/>
      <c r="E17" s="544"/>
    </row>
    <row r="18" spans="2:5">
      <c r="B18" s="549" t="s">
        <v>1032</v>
      </c>
      <c r="C18" s="550"/>
      <c r="D18" s="550"/>
      <c r="E18" s="550"/>
    </row>
    <row r="19" spans="2:5">
      <c r="B19" s="13" t="s">
        <v>293</v>
      </c>
      <c r="C19" s="237">
        <v>6.4000000000000001E-2</v>
      </c>
      <c r="D19" s="542">
        <v>2.5000000000000001E-2</v>
      </c>
      <c r="E19" s="237">
        <v>8.8999999999999996E-2</v>
      </c>
    </row>
    <row r="20" spans="2:5">
      <c r="B20" s="13" t="s">
        <v>294</v>
      </c>
      <c r="C20" s="237">
        <v>8.5400000000000004E-2</v>
      </c>
      <c r="D20" s="542"/>
      <c r="E20" s="237">
        <v>0.1104</v>
      </c>
    </row>
    <row r="21" spans="2:5">
      <c r="B21" s="26" t="s">
        <v>295</v>
      </c>
      <c r="C21" s="264">
        <v>0.1138</v>
      </c>
      <c r="D21" s="542"/>
      <c r="E21" s="264">
        <v>0.13880000000000001</v>
      </c>
    </row>
    <row r="22" spans="2:5">
      <c r="B22" s="549" t="s">
        <v>1033</v>
      </c>
      <c r="C22" s="551"/>
      <c r="D22" s="551"/>
      <c r="E22" s="551"/>
    </row>
    <row r="23" spans="2:5">
      <c r="B23" s="13" t="s">
        <v>293</v>
      </c>
      <c r="C23" s="237">
        <v>6.0199999999999997E-2</v>
      </c>
      <c r="D23" s="542">
        <v>3.5000000000000003E-2</v>
      </c>
      <c r="E23" s="237">
        <v>9.5200000000000007E-2</v>
      </c>
    </row>
    <row r="24" spans="2:5">
      <c r="B24" s="13" t="s">
        <v>294</v>
      </c>
      <c r="C24" s="237">
        <v>8.0299999999999996E-2</v>
      </c>
      <c r="D24" s="542"/>
      <c r="E24" s="237">
        <v>0.1153</v>
      </c>
    </row>
    <row r="25" spans="2:5">
      <c r="B25" s="26" t="s">
        <v>1034</v>
      </c>
      <c r="C25" s="264">
        <v>0.1071</v>
      </c>
      <c r="D25" s="542"/>
      <c r="E25" s="264">
        <v>0.1421</v>
      </c>
    </row>
  </sheetData>
  <mergeCells count="9">
    <mergeCell ref="D23:D25"/>
    <mergeCell ref="E16:E17"/>
    <mergeCell ref="B15:B17"/>
    <mergeCell ref="C15:E15"/>
    <mergeCell ref="C16:C17"/>
    <mergeCell ref="D16:D17"/>
    <mergeCell ref="B18:E18"/>
    <mergeCell ref="D19:D21"/>
    <mergeCell ref="B22:E22"/>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51"/>
  <sheetViews>
    <sheetView showGridLines="0" workbookViewId="0">
      <selection activeCell="O14" sqref="O14"/>
    </sheetView>
  </sheetViews>
  <sheetFormatPr defaultRowHeight="10.199999999999999"/>
  <cols>
    <col min="1" max="1" width="3.21875" style="64" customWidth="1"/>
    <col min="2" max="3" width="19.21875" style="64" customWidth="1"/>
    <col min="4" max="5" width="11.88671875" style="64" customWidth="1"/>
    <col min="6" max="6" width="8.5546875" style="64" customWidth="1"/>
    <col min="7" max="7" width="9.88671875" style="64" bestFit="1" customWidth="1"/>
    <col min="8" max="8" width="7.77734375" style="64" bestFit="1" customWidth="1"/>
    <col min="9" max="9" width="8.5546875" style="64" customWidth="1"/>
    <col min="10" max="10" width="9.88671875" style="64" bestFit="1" customWidth="1"/>
    <col min="11" max="11" width="20.88671875" style="64" bestFit="1" customWidth="1"/>
    <col min="12" max="12" width="14.6640625" style="64" bestFit="1" customWidth="1"/>
    <col min="13" max="16384" width="8.88671875" style="64"/>
  </cols>
  <sheetData>
    <row r="1" spans="1:12">
      <c r="A1" s="160" t="s">
        <v>1161</v>
      </c>
    </row>
    <row r="2" spans="1:12">
      <c r="A2" s="160"/>
    </row>
    <row r="3" spans="1:12">
      <c r="C3" s="196" t="s">
        <v>1035</v>
      </c>
      <c r="E3" s="125"/>
      <c r="F3" s="125"/>
      <c r="G3" s="125"/>
      <c r="H3" s="125"/>
      <c r="I3" s="125"/>
      <c r="J3" s="125"/>
      <c r="K3" s="125"/>
      <c r="L3" s="125"/>
    </row>
    <row r="4" spans="1:12">
      <c r="B4" s="197"/>
      <c r="C4" s="67"/>
      <c r="D4" s="196"/>
      <c r="E4" s="125"/>
      <c r="F4" s="125"/>
      <c r="G4" s="125"/>
      <c r="H4" s="125"/>
      <c r="I4" s="125"/>
      <c r="J4" s="125"/>
      <c r="K4" s="125"/>
      <c r="L4" s="125"/>
    </row>
    <row r="5" spans="1:12">
      <c r="B5" s="197"/>
      <c r="C5" s="197"/>
      <c r="D5" s="197"/>
      <c r="E5" s="197"/>
      <c r="F5" s="197"/>
      <c r="G5" s="197"/>
      <c r="H5" s="197"/>
      <c r="I5" s="197"/>
      <c r="J5" s="329"/>
      <c r="K5" s="330"/>
      <c r="L5" s="197"/>
    </row>
    <row r="6" spans="1:12" s="67" customFormat="1" ht="20.399999999999999" customHeight="1">
      <c r="B6" s="518" t="s">
        <v>1036</v>
      </c>
      <c r="C6" s="518" t="s">
        <v>1037</v>
      </c>
      <c r="D6" s="518"/>
      <c r="E6" s="518" t="s">
        <v>1038</v>
      </c>
      <c r="F6" s="518"/>
      <c r="G6" s="518" t="s">
        <v>1043</v>
      </c>
      <c r="H6" s="518"/>
      <c r="I6" s="518"/>
      <c r="J6" s="518"/>
      <c r="K6" s="518" t="s">
        <v>1047</v>
      </c>
      <c r="L6" s="518" t="s">
        <v>1048</v>
      </c>
    </row>
    <row r="7" spans="1:12" s="67" customFormat="1" ht="51">
      <c r="B7" s="518"/>
      <c r="C7" s="280" t="s">
        <v>1039</v>
      </c>
      <c r="D7" s="280" t="s">
        <v>1040</v>
      </c>
      <c r="E7" s="280" t="s">
        <v>1041</v>
      </c>
      <c r="F7" s="280" t="s">
        <v>1042</v>
      </c>
      <c r="G7" s="280" t="s">
        <v>1044</v>
      </c>
      <c r="H7" s="280" t="s">
        <v>1045</v>
      </c>
      <c r="I7" s="280" t="s">
        <v>1046</v>
      </c>
      <c r="J7" s="280" t="s">
        <v>6</v>
      </c>
      <c r="K7" s="518"/>
      <c r="L7" s="518"/>
    </row>
    <row r="8" spans="1:12" s="67" customFormat="1">
      <c r="B8" s="331"/>
      <c r="C8" s="280">
        <v>10</v>
      </c>
      <c r="D8" s="280">
        <v>20</v>
      </c>
      <c r="E8" s="280">
        <v>30</v>
      </c>
      <c r="F8" s="280">
        <v>40</v>
      </c>
      <c r="G8" s="280">
        <v>70</v>
      </c>
      <c r="H8" s="280">
        <v>80</v>
      </c>
      <c r="I8" s="280">
        <v>90</v>
      </c>
      <c r="J8" s="280">
        <v>100</v>
      </c>
      <c r="K8" s="284">
        <v>110</v>
      </c>
      <c r="L8" s="284">
        <v>120</v>
      </c>
    </row>
    <row r="9" spans="1:12">
      <c r="B9" s="19" t="s">
        <v>512</v>
      </c>
      <c r="C9" s="21">
        <v>361446</v>
      </c>
      <c r="D9" s="15" t="s">
        <v>1216</v>
      </c>
      <c r="E9" s="15" t="s">
        <v>1216</v>
      </c>
      <c r="F9" s="15" t="s">
        <v>1216</v>
      </c>
      <c r="G9" s="21">
        <v>10139</v>
      </c>
      <c r="H9" s="15" t="s">
        <v>1216</v>
      </c>
      <c r="I9" s="15" t="s">
        <v>1216</v>
      </c>
      <c r="J9" s="21">
        <v>10139</v>
      </c>
      <c r="K9" s="15" t="s">
        <v>1409</v>
      </c>
      <c r="L9" s="15" t="s">
        <v>14</v>
      </c>
    </row>
    <row r="10" spans="1:12">
      <c r="B10" s="19" t="s">
        <v>511</v>
      </c>
      <c r="C10" s="21">
        <v>119791</v>
      </c>
      <c r="D10" s="21">
        <v>4753938</v>
      </c>
      <c r="E10" s="15" t="s">
        <v>1216</v>
      </c>
      <c r="F10" s="15" t="s">
        <v>1216</v>
      </c>
      <c r="G10" s="21">
        <v>150875</v>
      </c>
      <c r="H10" s="15" t="s">
        <v>1216</v>
      </c>
      <c r="I10" s="15" t="s">
        <v>1216</v>
      </c>
      <c r="J10" s="21">
        <v>150875</v>
      </c>
      <c r="K10" s="15">
        <v>6.9999999999999994E-5</v>
      </c>
      <c r="L10" s="15" t="s">
        <v>1289</v>
      </c>
    </row>
    <row r="11" spans="1:12">
      <c r="B11" s="19" t="s">
        <v>520</v>
      </c>
      <c r="C11" s="21">
        <v>102898</v>
      </c>
      <c r="D11" s="15" t="s">
        <v>1216</v>
      </c>
      <c r="E11" s="15" t="s">
        <v>1216</v>
      </c>
      <c r="F11" s="15" t="s">
        <v>1216</v>
      </c>
      <c r="G11" s="21">
        <v>2882</v>
      </c>
      <c r="H11" s="15" t="s">
        <v>1216</v>
      </c>
      <c r="I11" s="15" t="s">
        <v>1216</v>
      </c>
      <c r="J11" s="21">
        <v>2882</v>
      </c>
      <c r="K11" s="15" t="s">
        <v>14</v>
      </c>
      <c r="L11" s="15" t="s">
        <v>1289</v>
      </c>
    </row>
    <row r="12" spans="1:12">
      <c r="B12" s="19" t="s">
        <v>513</v>
      </c>
      <c r="C12" s="21">
        <v>1533473</v>
      </c>
      <c r="D12" s="15" t="s">
        <v>1216</v>
      </c>
      <c r="E12" s="15" t="s">
        <v>1216</v>
      </c>
      <c r="F12" s="15" t="s">
        <v>1216</v>
      </c>
      <c r="G12" s="21">
        <v>83158</v>
      </c>
      <c r="H12" s="15" t="s">
        <v>1216</v>
      </c>
      <c r="I12" s="15" t="s">
        <v>1216</v>
      </c>
      <c r="J12" s="21">
        <v>83158</v>
      </c>
      <c r="K12" s="15">
        <v>4.0000000000000003E-5</v>
      </c>
      <c r="L12" s="15">
        <v>0.5</v>
      </c>
    </row>
    <row r="13" spans="1:12">
      <c r="B13" s="19" t="s">
        <v>514</v>
      </c>
      <c r="C13" s="21">
        <v>279402</v>
      </c>
      <c r="D13" s="15" t="s">
        <v>1216</v>
      </c>
      <c r="E13" s="15" t="s">
        <v>1216</v>
      </c>
      <c r="F13" s="15" t="s">
        <v>1216</v>
      </c>
      <c r="G13" s="21">
        <v>10351</v>
      </c>
      <c r="H13" s="15" t="s">
        <v>1216</v>
      </c>
      <c r="I13" s="15" t="s">
        <v>1216</v>
      </c>
      <c r="J13" s="21">
        <v>10351</v>
      </c>
      <c r="K13" s="15">
        <v>1.0000000000000001E-5</v>
      </c>
      <c r="L13" s="15" t="s">
        <v>1289</v>
      </c>
    </row>
    <row r="14" spans="1:12">
      <c r="B14" s="19" t="s">
        <v>522</v>
      </c>
      <c r="C14" s="15">
        <v>159</v>
      </c>
      <c r="D14" s="15" t="s">
        <v>1216</v>
      </c>
      <c r="E14" s="15" t="s">
        <v>1216</v>
      </c>
      <c r="F14" s="15" t="s">
        <v>1216</v>
      </c>
      <c r="G14" s="15">
        <v>13</v>
      </c>
      <c r="H14" s="15" t="s">
        <v>1216</v>
      </c>
      <c r="I14" s="15" t="s">
        <v>1216</v>
      </c>
      <c r="J14" s="15">
        <v>13</v>
      </c>
      <c r="K14" s="15" t="s">
        <v>14</v>
      </c>
      <c r="L14" s="15" t="s">
        <v>1289</v>
      </c>
    </row>
    <row r="15" spans="1:12">
      <c r="B15" s="19" t="s">
        <v>524</v>
      </c>
      <c r="C15" s="21">
        <v>15013</v>
      </c>
      <c r="D15" s="15" t="s">
        <v>1216</v>
      </c>
      <c r="E15" s="15" t="s">
        <v>1216</v>
      </c>
      <c r="F15" s="15" t="s">
        <v>1216</v>
      </c>
      <c r="G15" s="15" t="s">
        <v>1410</v>
      </c>
      <c r="H15" s="15" t="s">
        <v>1216</v>
      </c>
      <c r="I15" s="15" t="s">
        <v>1216</v>
      </c>
      <c r="J15" s="15" t="s">
        <v>1410</v>
      </c>
      <c r="K15" s="15" t="s">
        <v>14</v>
      </c>
      <c r="L15" s="15" t="s">
        <v>14</v>
      </c>
    </row>
    <row r="16" spans="1:12">
      <c r="B16" s="19" t="s">
        <v>521</v>
      </c>
      <c r="C16" s="15">
        <v>90</v>
      </c>
      <c r="D16" s="21">
        <v>181397</v>
      </c>
      <c r="E16" s="15"/>
      <c r="F16" s="15"/>
      <c r="G16" s="21">
        <v>3513</v>
      </c>
      <c r="H16" s="15" t="s">
        <v>1216</v>
      </c>
      <c r="I16" s="15" t="s">
        <v>1216</v>
      </c>
      <c r="J16" s="21">
        <v>3513</v>
      </c>
      <c r="K16" s="15" t="s">
        <v>14</v>
      </c>
      <c r="L16" s="15" t="s">
        <v>1289</v>
      </c>
    </row>
    <row r="17" spans="2:12">
      <c r="B17" s="19" t="s">
        <v>1050</v>
      </c>
      <c r="C17" s="15" t="s">
        <v>1216</v>
      </c>
      <c r="D17" s="21">
        <v>1376593</v>
      </c>
      <c r="E17" s="15"/>
      <c r="F17" s="15"/>
      <c r="G17" s="21">
        <v>76007</v>
      </c>
      <c r="H17" s="15" t="s">
        <v>1216</v>
      </c>
      <c r="I17" s="15" t="s">
        <v>1216</v>
      </c>
      <c r="J17" s="21">
        <v>76007</v>
      </c>
      <c r="K17" s="15">
        <v>4.0000000000000003E-5</v>
      </c>
      <c r="L17" s="15" t="s">
        <v>1289</v>
      </c>
    </row>
    <row r="18" spans="2:12">
      <c r="B18" s="19" t="s">
        <v>526</v>
      </c>
      <c r="C18" s="21">
        <v>11576567</v>
      </c>
      <c r="D18" s="21">
        <v>6612</v>
      </c>
      <c r="E18" s="15" t="s">
        <v>1216</v>
      </c>
      <c r="F18" s="15" t="s">
        <v>1216</v>
      </c>
      <c r="G18" s="21">
        <v>926352</v>
      </c>
      <c r="H18" s="15" t="s">
        <v>1216</v>
      </c>
      <c r="I18" s="15" t="s">
        <v>1216</v>
      </c>
      <c r="J18" s="21">
        <v>926352</v>
      </c>
      <c r="K18" s="15">
        <v>4.4999999999999999E-4</v>
      </c>
      <c r="L18" s="15" t="s">
        <v>1289</v>
      </c>
    </row>
    <row r="19" spans="2:12">
      <c r="B19" s="19" t="s">
        <v>968</v>
      </c>
      <c r="C19" s="15" t="s">
        <v>1216</v>
      </c>
      <c r="D19" s="21">
        <v>2185350</v>
      </c>
      <c r="E19" s="15" t="s">
        <v>1216</v>
      </c>
      <c r="F19" s="15" t="s">
        <v>1216</v>
      </c>
      <c r="G19" s="21">
        <v>207008</v>
      </c>
      <c r="H19" s="15" t="s">
        <v>1216</v>
      </c>
      <c r="I19" s="15" t="s">
        <v>1216</v>
      </c>
      <c r="J19" s="21">
        <v>207008</v>
      </c>
      <c r="K19" s="15">
        <v>1E-4</v>
      </c>
      <c r="L19" s="15" t="s">
        <v>14</v>
      </c>
    </row>
    <row r="20" spans="2:12">
      <c r="B20" s="19" t="s">
        <v>523</v>
      </c>
      <c r="C20" s="21">
        <v>115394718</v>
      </c>
      <c r="D20" s="15" t="s">
        <v>1216</v>
      </c>
      <c r="E20" s="15" t="s">
        <v>1216</v>
      </c>
      <c r="F20" s="15" t="s">
        <v>1216</v>
      </c>
      <c r="G20" s="21">
        <v>7211411</v>
      </c>
      <c r="H20" s="15" t="s">
        <v>1216</v>
      </c>
      <c r="I20" s="15" t="s">
        <v>1216</v>
      </c>
      <c r="J20" s="21">
        <v>7211411</v>
      </c>
      <c r="K20" s="15">
        <v>3.5200000000000001E-3</v>
      </c>
      <c r="L20" s="15" t="s">
        <v>1289</v>
      </c>
    </row>
    <row r="21" spans="2:12">
      <c r="B21" s="19" t="s">
        <v>527</v>
      </c>
      <c r="C21" s="15">
        <v>178</v>
      </c>
      <c r="D21" s="15" t="s">
        <v>1216</v>
      </c>
      <c r="E21" s="15" t="s">
        <v>1216</v>
      </c>
      <c r="F21" s="15" t="s">
        <v>1216</v>
      </c>
      <c r="G21" s="15">
        <v>14</v>
      </c>
      <c r="H21" s="15" t="s">
        <v>1216</v>
      </c>
      <c r="I21" s="15" t="s">
        <v>1216</v>
      </c>
      <c r="J21" s="15">
        <v>14</v>
      </c>
      <c r="K21" s="15" t="s">
        <v>1289</v>
      </c>
      <c r="L21" s="15" t="s">
        <v>14</v>
      </c>
    </row>
    <row r="22" spans="2:12">
      <c r="B22" s="19" t="s">
        <v>515</v>
      </c>
      <c r="C22" s="21">
        <v>22832</v>
      </c>
      <c r="D22" s="15" t="s">
        <v>1216</v>
      </c>
      <c r="E22" s="15" t="s">
        <v>1216</v>
      </c>
      <c r="F22" s="15" t="s">
        <v>1216</v>
      </c>
      <c r="G22" s="15" t="s">
        <v>1411</v>
      </c>
      <c r="H22" s="15" t="s">
        <v>1216</v>
      </c>
      <c r="I22" s="15" t="s">
        <v>1216</v>
      </c>
      <c r="J22" s="15" t="s">
        <v>1411</v>
      </c>
      <c r="K22" s="15" t="s">
        <v>14</v>
      </c>
      <c r="L22" s="15" t="s">
        <v>1289</v>
      </c>
    </row>
    <row r="23" spans="2:12">
      <c r="B23" s="19" t="s">
        <v>529</v>
      </c>
      <c r="C23" s="21">
        <v>7371</v>
      </c>
      <c r="D23" s="15" t="s">
        <v>1216</v>
      </c>
      <c r="E23" s="15" t="s">
        <v>1216</v>
      </c>
      <c r="F23" s="15" t="s">
        <v>1216</v>
      </c>
      <c r="G23" s="15">
        <v>234</v>
      </c>
      <c r="H23" s="15" t="s">
        <v>1216</v>
      </c>
      <c r="I23" s="15" t="s">
        <v>1216</v>
      </c>
      <c r="J23" s="15">
        <v>234</v>
      </c>
      <c r="K23" s="15" t="s">
        <v>14</v>
      </c>
      <c r="L23" s="15" t="s">
        <v>1289</v>
      </c>
    </row>
    <row r="24" spans="2:12">
      <c r="B24" s="19" t="s">
        <v>516</v>
      </c>
      <c r="C24" s="21">
        <v>297515</v>
      </c>
      <c r="D24" s="15" t="s">
        <v>1216</v>
      </c>
      <c r="E24" s="15" t="s">
        <v>1216</v>
      </c>
      <c r="F24" s="15" t="s">
        <v>1216</v>
      </c>
      <c r="G24" s="21">
        <v>8363</v>
      </c>
      <c r="H24" s="15" t="s">
        <v>1216</v>
      </c>
      <c r="I24" s="15" t="s">
        <v>1216</v>
      </c>
      <c r="J24" s="21">
        <v>8363</v>
      </c>
      <c r="K24" s="15" t="s">
        <v>14</v>
      </c>
      <c r="L24" s="15" t="s">
        <v>1289</v>
      </c>
    </row>
    <row r="25" spans="2:12">
      <c r="B25" s="19" t="s">
        <v>530</v>
      </c>
      <c r="C25" s="21">
        <v>35820837</v>
      </c>
      <c r="D25" s="21">
        <v>21458407</v>
      </c>
      <c r="E25" s="15" t="s">
        <v>1216</v>
      </c>
      <c r="F25" s="15" t="s">
        <v>1216</v>
      </c>
      <c r="G25" s="21">
        <v>3835760</v>
      </c>
      <c r="H25" s="15" t="s">
        <v>1216</v>
      </c>
      <c r="I25" s="15" t="s">
        <v>1216</v>
      </c>
      <c r="J25" s="21">
        <v>3835760</v>
      </c>
      <c r="K25" s="15">
        <v>1.8699999999999999E-3</v>
      </c>
      <c r="L25" s="15" t="s">
        <v>1289</v>
      </c>
    </row>
    <row r="26" spans="2:12">
      <c r="B26" s="19" t="s">
        <v>531</v>
      </c>
      <c r="C26" s="15" t="s">
        <v>1412</v>
      </c>
      <c r="D26" s="15" t="s">
        <v>1216</v>
      </c>
      <c r="E26" s="15" t="s">
        <v>1407</v>
      </c>
      <c r="F26" s="15" t="s">
        <v>1413</v>
      </c>
      <c r="G26" s="21">
        <v>2973</v>
      </c>
      <c r="H26" s="15" t="s">
        <v>1216</v>
      </c>
      <c r="I26" s="15" t="s">
        <v>1216</v>
      </c>
      <c r="J26" s="21">
        <v>2973</v>
      </c>
      <c r="K26" s="15" t="s">
        <v>14</v>
      </c>
      <c r="L26" s="15" t="s">
        <v>1289</v>
      </c>
    </row>
    <row r="27" spans="2:12">
      <c r="B27" s="19" t="s">
        <v>887</v>
      </c>
      <c r="C27" s="21">
        <v>5468969</v>
      </c>
      <c r="D27" s="21">
        <v>9943678</v>
      </c>
      <c r="E27" s="15" t="s">
        <v>1407</v>
      </c>
      <c r="F27" s="15" t="s">
        <v>1413</v>
      </c>
      <c r="G27" s="21">
        <v>657109</v>
      </c>
      <c r="H27" s="15" t="s">
        <v>1216</v>
      </c>
      <c r="I27" s="15" t="s">
        <v>1216</v>
      </c>
      <c r="J27" s="21">
        <v>657109</v>
      </c>
      <c r="K27" s="15">
        <v>3.2000000000000003E-4</v>
      </c>
      <c r="L27" s="15" t="s">
        <v>1289</v>
      </c>
    </row>
    <row r="28" spans="2:12">
      <c r="B28" s="19" t="s">
        <v>1414</v>
      </c>
      <c r="C28" s="15" t="s">
        <v>14</v>
      </c>
      <c r="D28" s="21">
        <v>82056</v>
      </c>
      <c r="E28" s="15" t="s">
        <v>1407</v>
      </c>
      <c r="F28" s="15" t="s">
        <v>1413</v>
      </c>
      <c r="G28" s="21">
        <v>3416</v>
      </c>
      <c r="H28" s="15" t="s">
        <v>14</v>
      </c>
      <c r="I28" s="15" t="s">
        <v>14</v>
      </c>
      <c r="J28" s="21">
        <v>3416</v>
      </c>
      <c r="K28" s="15" t="s">
        <v>14</v>
      </c>
      <c r="L28" s="15" t="s">
        <v>14</v>
      </c>
    </row>
    <row r="29" spans="2:12">
      <c r="B29" s="19" t="s">
        <v>970</v>
      </c>
      <c r="C29" s="15">
        <v>136</v>
      </c>
      <c r="D29" s="15" t="s">
        <v>1216</v>
      </c>
      <c r="E29" s="15" t="s">
        <v>1407</v>
      </c>
      <c r="F29" s="15" t="s">
        <v>1413</v>
      </c>
      <c r="G29" s="15">
        <v>11</v>
      </c>
      <c r="H29" s="15" t="s">
        <v>1216</v>
      </c>
      <c r="I29" s="15" t="s">
        <v>1216</v>
      </c>
      <c r="J29" s="15">
        <v>11</v>
      </c>
      <c r="K29" s="15" t="s">
        <v>14</v>
      </c>
      <c r="L29" s="15" t="s">
        <v>1289</v>
      </c>
    </row>
    <row r="30" spans="2:12">
      <c r="B30" s="19" t="s">
        <v>517</v>
      </c>
      <c r="C30" s="15">
        <v>116</v>
      </c>
      <c r="D30" s="15" t="s">
        <v>1216</v>
      </c>
      <c r="E30" s="15" t="s">
        <v>1407</v>
      </c>
      <c r="F30" s="15" t="s">
        <v>1413</v>
      </c>
      <c r="G30" s="15">
        <v>7</v>
      </c>
      <c r="H30" s="15" t="s">
        <v>1216</v>
      </c>
      <c r="I30" s="15" t="s">
        <v>1216</v>
      </c>
      <c r="J30" s="15">
        <v>7</v>
      </c>
      <c r="K30" s="15" t="s">
        <v>14</v>
      </c>
      <c r="L30" s="15" t="s">
        <v>14</v>
      </c>
    </row>
    <row r="31" spans="2:12">
      <c r="B31" s="19" t="s">
        <v>532</v>
      </c>
      <c r="C31" s="21">
        <v>123677582</v>
      </c>
      <c r="D31" s="15" t="s">
        <v>1216</v>
      </c>
      <c r="E31" s="15" t="s">
        <v>1407</v>
      </c>
      <c r="F31" s="15" t="s">
        <v>1413</v>
      </c>
      <c r="G31" s="21">
        <v>9894157</v>
      </c>
      <c r="H31" s="15" t="s">
        <v>1216</v>
      </c>
      <c r="I31" s="15" t="s">
        <v>1216</v>
      </c>
      <c r="J31" s="21">
        <v>9894157</v>
      </c>
      <c r="K31" s="15">
        <v>4.8300000000000001E-3</v>
      </c>
      <c r="L31" s="15" t="s">
        <v>14</v>
      </c>
    </row>
    <row r="32" spans="2:12">
      <c r="B32" s="19" t="s">
        <v>533</v>
      </c>
      <c r="C32" s="21">
        <v>268766</v>
      </c>
      <c r="D32" s="15" t="s">
        <v>1216</v>
      </c>
      <c r="E32" s="15" t="s">
        <v>1407</v>
      </c>
      <c r="F32" s="15" t="s">
        <v>1413</v>
      </c>
      <c r="G32" s="15" t="s">
        <v>1216</v>
      </c>
      <c r="H32" s="15" t="s">
        <v>1216</v>
      </c>
      <c r="I32" s="15" t="s">
        <v>1216</v>
      </c>
      <c r="J32" s="15" t="s">
        <v>1216</v>
      </c>
      <c r="K32" s="15" t="s">
        <v>1216</v>
      </c>
      <c r="L32" s="15" t="s">
        <v>1289</v>
      </c>
    </row>
    <row r="33" spans="2:12">
      <c r="B33" s="19" t="s">
        <v>518</v>
      </c>
      <c r="C33" s="21">
        <v>18065017090</v>
      </c>
      <c r="D33" s="21">
        <v>16659949085</v>
      </c>
      <c r="E33" s="15" t="s">
        <v>1407</v>
      </c>
      <c r="F33" s="15" t="s">
        <v>1413</v>
      </c>
      <c r="G33" s="21">
        <v>2011348772</v>
      </c>
      <c r="H33" s="15" t="s">
        <v>1216</v>
      </c>
      <c r="I33" s="15" t="s">
        <v>1216</v>
      </c>
      <c r="J33" s="21">
        <v>2011348772</v>
      </c>
      <c r="K33" s="15">
        <v>0.98097999999999996</v>
      </c>
      <c r="L33" s="15" t="s">
        <v>1289</v>
      </c>
    </row>
    <row r="34" spans="2:12">
      <c r="B34" s="19" t="s">
        <v>535</v>
      </c>
      <c r="C34" s="21">
        <v>245739</v>
      </c>
      <c r="D34" s="15" t="s">
        <v>1216</v>
      </c>
      <c r="E34" s="15" t="s">
        <v>1407</v>
      </c>
      <c r="F34" s="15" t="s">
        <v>1413</v>
      </c>
      <c r="G34" s="21">
        <v>11432</v>
      </c>
      <c r="H34" s="15" t="s">
        <v>1216</v>
      </c>
      <c r="I34" s="15" t="s">
        <v>1216</v>
      </c>
      <c r="J34" s="21">
        <v>11432</v>
      </c>
      <c r="K34" s="15">
        <v>1.0000000000000001E-5</v>
      </c>
      <c r="L34" s="15">
        <v>100</v>
      </c>
    </row>
    <row r="35" spans="2:12">
      <c r="B35" s="19" t="s">
        <v>519</v>
      </c>
      <c r="C35" s="15" t="s">
        <v>1216</v>
      </c>
      <c r="D35" s="21">
        <v>33214263</v>
      </c>
      <c r="E35" s="15" t="s">
        <v>1407</v>
      </c>
      <c r="F35" s="15" t="s">
        <v>1413</v>
      </c>
      <c r="G35" s="21">
        <v>926665</v>
      </c>
      <c r="H35" s="15" t="s">
        <v>1216</v>
      </c>
      <c r="I35" s="15" t="s">
        <v>1216</v>
      </c>
      <c r="J35" s="21">
        <v>926665</v>
      </c>
      <c r="K35" s="15">
        <v>4.4999999999999999E-4</v>
      </c>
      <c r="L35" s="15" t="s">
        <v>1289</v>
      </c>
    </row>
    <row r="36" spans="2:12">
      <c r="B36" s="19" t="s">
        <v>525</v>
      </c>
      <c r="C36" s="21">
        <v>59151</v>
      </c>
      <c r="D36" s="15" t="s">
        <v>1216</v>
      </c>
      <c r="E36" s="15" t="s">
        <v>1407</v>
      </c>
      <c r="F36" s="15" t="s">
        <v>1413</v>
      </c>
      <c r="G36" s="21">
        <v>3563</v>
      </c>
      <c r="H36" s="15" t="s">
        <v>1216</v>
      </c>
      <c r="I36" s="15" t="s">
        <v>1216</v>
      </c>
      <c r="J36" s="21">
        <v>3563</v>
      </c>
      <c r="K36" s="15" t="s">
        <v>14</v>
      </c>
      <c r="L36" s="15" t="s">
        <v>14</v>
      </c>
    </row>
    <row r="37" spans="2:12">
      <c r="B37" s="19" t="s">
        <v>1051</v>
      </c>
      <c r="C37" s="21">
        <v>413863</v>
      </c>
      <c r="D37" s="21">
        <v>46759634</v>
      </c>
      <c r="E37" s="15" t="s">
        <v>1407</v>
      </c>
      <c r="F37" s="15" t="s">
        <v>1407</v>
      </c>
      <c r="G37" s="21">
        <v>13854188</v>
      </c>
      <c r="H37" s="15" t="s">
        <v>1216</v>
      </c>
      <c r="I37" s="15" t="s">
        <v>1216</v>
      </c>
      <c r="J37" s="21">
        <v>13854188</v>
      </c>
      <c r="K37" s="15">
        <v>6.7600000000000004E-3</v>
      </c>
      <c r="L37" s="15" t="s">
        <v>14</v>
      </c>
    </row>
    <row r="38" spans="2:12">
      <c r="B38" s="19" t="s">
        <v>534</v>
      </c>
      <c r="C38" s="15">
        <v>13</v>
      </c>
      <c r="D38" s="15" t="s">
        <v>1216</v>
      </c>
      <c r="E38" s="15" t="s">
        <v>1407</v>
      </c>
      <c r="F38" s="15" t="s">
        <v>1407</v>
      </c>
      <c r="G38" s="15">
        <v>1</v>
      </c>
      <c r="H38" s="15" t="s">
        <v>1216</v>
      </c>
      <c r="I38" s="15" t="s">
        <v>1216</v>
      </c>
      <c r="J38" s="15">
        <v>1</v>
      </c>
      <c r="K38" s="15">
        <v>0</v>
      </c>
      <c r="L38" s="15" t="s">
        <v>1289</v>
      </c>
    </row>
    <row r="39" spans="2:12" ht="20.399999999999999">
      <c r="B39" s="19" t="s">
        <v>1049</v>
      </c>
      <c r="C39" s="21">
        <v>6763</v>
      </c>
      <c r="D39" s="15" t="s">
        <v>1216</v>
      </c>
      <c r="E39" s="15" t="s">
        <v>1216</v>
      </c>
      <c r="F39" s="15" t="s">
        <v>1216</v>
      </c>
      <c r="G39" s="15">
        <v>541</v>
      </c>
      <c r="H39" s="15" t="s">
        <v>1216</v>
      </c>
      <c r="I39" s="15" t="s">
        <v>1216</v>
      </c>
      <c r="J39" s="15">
        <v>541</v>
      </c>
      <c r="K39" s="15" t="s">
        <v>14</v>
      </c>
      <c r="L39" s="15" t="s">
        <v>1289</v>
      </c>
    </row>
    <row r="40" spans="2:12">
      <c r="B40" s="19" t="s">
        <v>969</v>
      </c>
      <c r="C40" s="15" t="s">
        <v>1216</v>
      </c>
      <c r="D40" s="21">
        <v>162592</v>
      </c>
      <c r="E40" s="15"/>
      <c r="F40" s="15"/>
      <c r="G40" s="21">
        <v>24132</v>
      </c>
      <c r="H40" s="15" t="s">
        <v>1216</v>
      </c>
      <c r="I40" s="15" t="s">
        <v>1216</v>
      </c>
      <c r="J40" s="21">
        <v>24132</v>
      </c>
      <c r="K40" s="15">
        <v>1.0000000000000001E-5</v>
      </c>
      <c r="L40" s="15" t="s">
        <v>1289</v>
      </c>
    </row>
    <row r="41" spans="2:12">
      <c r="B41" s="19" t="s">
        <v>536</v>
      </c>
      <c r="C41" s="21">
        <v>24645</v>
      </c>
      <c r="D41" s="15" t="s">
        <v>1216</v>
      </c>
      <c r="E41" s="15"/>
      <c r="F41" s="15"/>
      <c r="G41" s="21">
        <v>1485</v>
      </c>
      <c r="H41" s="15" t="s">
        <v>1216</v>
      </c>
      <c r="I41" s="15" t="s">
        <v>1216</v>
      </c>
      <c r="J41" s="21">
        <v>1485</v>
      </c>
      <c r="K41" s="15" t="s">
        <v>1289</v>
      </c>
      <c r="L41" s="15" t="s">
        <v>1289</v>
      </c>
    </row>
    <row r="42" spans="2:12">
      <c r="B42" s="19" t="s">
        <v>528</v>
      </c>
      <c r="C42" s="15">
        <v>14</v>
      </c>
      <c r="D42" s="15" t="s">
        <v>1216</v>
      </c>
      <c r="E42" s="15" t="s">
        <v>1216</v>
      </c>
      <c r="F42" s="15" t="s">
        <v>1216</v>
      </c>
      <c r="G42" s="15">
        <v>1</v>
      </c>
      <c r="H42" s="15" t="s">
        <v>1216</v>
      </c>
      <c r="I42" s="15" t="s">
        <v>1216</v>
      </c>
      <c r="J42" s="15">
        <v>1</v>
      </c>
      <c r="K42" s="15" t="s">
        <v>14</v>
      </c>
      <c r="L42" s="15" t="s">
        <v>1289</v>
      </c>
    </row>
    <row r="43" spans="2:12">
      <c r="B43" s="19" t="s">
        <v>971</v>
      </c>
      <c r="C43" s="15" t="s">
        <v>1216</v>
      </c>
      <c r="D43" s="21">
        <v>5117</v>
      </c>
      <c r="E43" s="15"/>
      <c r="F43" s="15"/>
      <c r="G43" s="15">
        <v>598</v>
      </c>
      <c r="H43" s="15" t="s">
        <v>1216</v>
      </c>
      <c r="I43" s="15" t="s">
        <v>1216</v>
      </c>
      <c r="J43" s="15">
        <v>598</v>
      </c>
      <c r="K43" s="15" t="s">
        <v>14</v>
      </c>
      <c r="L43" s="15" t="s">
        <v>14</v>
      </c>
    </row>
    <row r="44" spans="2:12">
      <c r="B44" s="19" t="s">
        <v>40</v>
      </c>
      <c r="C44" s="21">
        <v>21479</v>
      </c>
      <c r="D44" s="15" t="s">
        <v>1415</v>
      </c>
      <c r="E44" s="15"/>
      <c r="F44" s="15"/>
      <c r="G44" s="21">
        <v>1088256</v>
      </c>
      <c r="H44" s="15" t="s">
        <v>14</v>
      </c>
      <c r="I44" s="15" t="s">
        <v>14</v>
      </c>
      <c r="J44" s="21">
        <v>1088256</v>
      </c>
      <c r="K44" s="15">
        <v>2.6499999999999999E-4</v>
      </c>
      <c r="L44" s="15" t="s">
        <v>14</v>
      </c>
    </row>
    <row r="46" spans="2:12">
      <c r="C46" s="119" t="s">
        <v>1052</v>
      </c>
      <c r="D46" s="120"/>
      <c r="E46" s="121"/>
    </row>
    <row r="47" spans="2:12">
      <c r="C47" s="119"/>
      <c r="D47" s="120"/>
      <c r="E47" s="332" t="s">
        <v>973</v>
      </c>
    </row>
    <row r="48" spans="2:12" ht="20.399999999999999">
      <c r="C48" s="280" t="s">
        <v>1053</v>
      </c>
      <c r="D48" s="284" t="s">
        <v>1327</v>
      </c>
      <c r="E48" s="284" t="s">
        <v>953</v>
      </c>
    </row>
    <row r="49" spans="3:5" ht="18" customHeight="1">
      <c r="C49" s="12" t="s">
        <v>1054</v>
      </c>
      <c r="D49" s="334">
        <v>31099503157</v>
      </c>
      <c r="E49" s="334">
        <v>27156044</v>
      </c>
    </row>
    <row r="50" spans="3:5" ht="20.399999999999999">
      <c r="C50" s="19" t="s">
        <v>1055</v>
      </c>
      <c r="D50" s="336">
        <v>2.9999999999999999E-7</v>
      </c>
      <c r="E50" s="336">
        <v>4.9999999999999998E-7</v>
      </c>
    </row>
    <row r="51" spans="3:5" ht="20.399999999999999">
      <c r="C51" s="19" t="s">
        <v>1056</v>
      </c>
      <c r="D51" s="335">
        <v>8.04068</v>
      </c>
      <c r="E51" s="11">
        <v>13</v>
      </c>
    </row>
  </sheetData>
  <mergeCells count="6">
    <mergeCell ref="L6:L7"/>
    <mergeCell ref="B6:B7"/>
    <mergeCell ref="C6:D6"/>
    <mergeCell ref="E6:F6"/>
    <mergeCell ref="G6:J6"/>
    <mergeCell ref="K6:K7"/>
  </mergeCells>
  <hyperlinks>
    <hyperlink ref="A1" location="Cuprins!A1" display="Content"/>
  </hyperlinks>
  <pageMargins left="0.7" right="0.7" top="0.75" bottom="0.75" header="0.3" footer="0.3"/>
  <pageSetup orientation="portrait"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autoPageBreaks="0"/>
  </sheetPr>
  <dimension ref="A1:K18"/>
  <sheetViews>
    <sheetView showGridLines="0" zoomScaleNormal="100" workbookViewId="0">
      <selection activeCell="B10" sqref="B10:B15"/>
    </sheetView>
  </sheetViews>
  <sheetFormatPr defaultColWidth="9.109375" defaultRowHeight="10.199999999999999"/>
  <cols>
    <col min="1" max="1" width="3.88671875" style="29" customWidth="1"/>
    <col min="2" max="2" width="8.44140625" style="29" customWidth="1"/>
    <col min="3" max="3" width="33.5546875" style="180" customWidth="1"/>
    <col min="4" max="5" width="15.88671875" style="29" customWidth="1"/>
    <col min="6" max="6" width="18.21875" style="29" customWidth="1"/>
    <col min="7" max="7" width="12.88671875" style="29" bestFit="1" customWidth="1"/>
    <col min="8" max="8" width="11.21875" style="29" bestFit="1" customWidth="1"/>
    <col min="9" max="9" width="12" style="29" bestFit="1" customWidth="1"/>
    <col min="10" max="10" width="12.88671875" style="29" bestFit="1" customWidth="1"/>
    <col min="11" max="11" width="11.5546875" style="29" bestFit="1" customWidth="1"/>
    <col min="12" max="16384" width="9.109375" style="29"/>
  </cols>
  <sheetData>
    <row r="1" spans="1:11">
      <c r="A1" s="160" t="s">
        <v>1161</v>
      </c>
    </row>
    <row r="2" spans="1:11">
      <c r="A2" s="198"/>
    </row>
    <row r="3" spans="1:11">
      <c r="B3" s="6" t="s">
        <v>1473</v>
      </c>
    </row>
    <row r="6" spans="1:11" ht="51" customHeight="1">
      <c r="B6" s="552"/>
      <c r="C6" s="552"/>
      <c r="D6" s="518" t="s">
        <v>663</v>
      </c>
      <c r="E6" s="518"/>
      <c r="F6" s="518"/>
      <c r="G6" s="518"/>
      <c r="H6" s="518" t="s">
        <v>668</v>
      </c>
      <c r="I6" s="518"/>
      <c r="J6" s="518" t="s">
        <v>669</v>
      </c>
      <c r="K6" s="518"/>
    </row>
    <row r="7" spans="1:11" ht="60.6" customHeight="1">
      <c r="B7" s="553"/>
      <c r="C7" s="553"/>
      <c r="D7" s="518" t="s">
        <v>664</v>
      </c>
      <c r="E7" s="543" t="s">
        <v>665</v>
      </c>
      <c r="F7" s="518"/>
      <c r="G7" s="518"/>
      <c r="H7" s="518" t="s">
        <v>666</v>
      </c>
      <c r="I7" s="518" t="s">
        <v>667</v>
      </c>
      <c r="J7" s="543"/>
      <c r="K7" s="518" t="s">
        <v>670</v>
      </c>
    </row>
    <row r="8" spans="1:11" ht="20.399999999999999">
      <c r="B8" s="554"/>
      <c r="C8" s="554"/>
      <c r="D8" s="546"/>
      <c r="E8" s="279"/>
      <c r="F8" s="351" t="s">
        <v>421</v>
      </c>
      <c r="G8" s="280" t="s">
        <v>32</v>
      </c>
      <c r="H8" s="518"/>
      <c r="I8" s="518"/>
      <c r="J8" s="544"/>
      <c r="K8" s="518"/>
    </row>
    <row r="9" spans="1:11">
      <c r="B9" s="286">
        <v>1</v>
      </c>
      <c r="C9" s="12" t="s">
        <v>671</v>
      </c>
      <c r="D9" s="297">
        <v>1118930618</v>
      </c>
      <c r="E9" s="360">
        <v>1001616308</v>
      </c>
      <c r="F9" s="297">
        <v>1001616308</v>
      </c>
      <c r="G9" s="297">
        <v>1001616308</v>
      </c>
      <c r="H9" s="297">
        <v>-49665220</v>
      </c>
      <c r="I9" s="297">
        <v>-755950170</v>
      </c>
      <c r="J9" s="297">
        <v>1236942314</v>
      </c>
      <c r="K9" s="297">
        <v>224559755</v>
      </c>
    </row>
    <row r="10" spans="1:11">
      <c r="B10" s="193">
        <v>2</v>
      </c>
      <c r="C10" s="347" t="s">
        <v>672</v>
      </c>
      <c r="D10" s="296" t="s">
        <v>1216</v>
      </c>
      <c r="E10" s="296" t="s">
        <v>1216</v>
      </c>
      <c r="F10" s="296" t="s">
        <v>1216</v>
      </c>
      <c r="G10" s="296" t="s">
        <v>1216</v>
      </c>
      <c r="H10" s="296" t="s">
        <v>1216</v>
      </c>
      <c r="I10" s="296" t="s">
        <v>1216</v>
      </c>
      <c r="J10" s="296" t="s">
        <v>1216</v>
      </c>
      <c r="K10" s="296" t="s">
        <v>1216</v>
      </c>
    </row>
    <row r="11" spans="1:11">
      <c r="B11" s="193">
        <v>3</v>
      </c>
      <c r="C11" s="347" t="s">
        <v>673</v>
      </c>
      <c r="D11" s="296">
        <v>75488</v>
      </c>
      <c r="E11" s="296" t="s">
        <v>1216</v>
      </c>
      <c r="F11" s="296" t="s">
        <v>1216</v>
      </c>
      <c r="G11" s="296" t="s">
        <v>1216</v>
      </c>
      <c r="H11" s="296">
        <v>-641</v>
      </c>
      <c r="I11" s="296" t="s">
        <v>1216</v>
      </c>
      <c r="J11" s="296">
        <v>74847</v>
      </c>
      <c r="K11" s="296" t="s">
        <v>1216</v>
      </c>
    </row>
    <row r="12" spans="1:11">
      <c r="B12" s="193">
        <v>4</v>
      </c>
      <c r="C12" s="347" t="s">
        <v>674</v>
      </c>
      <c r="D12" s="296" t="s">
        <v>1216</v>
      </c>
      <c r="E12" s="296" t="s">
        <v>1216</v>
      </c>
      <c r="F12" s="296" t="s">
        <v>1216</v>
      </c>
      <c r="G12" s="296" t="s">
        <v>1216</v>
      </c>
      <c r="H12" s="296" t="s">
        <v>1216</v>
      </c>
      <c r="I12" s="296" t="s">
        <v>1216</v>
      </c>
      <c r="J12" s="296" t="s">
        <v>1216</v>
      </c>
      <c r="K12" s="296" t="s">
        <v>1216</v>
      </c>
    </row>
    <row r="13" spans="1:11">
      <c r="B13" s="193">
        <v>5</v>
      </c>
      <c r="C13" s="347" t="s">
        <v>675</v>
      </c>
      <c r="D13" s="296">
        <v>87662</v>
      </c>
      <c r="E13" s="296">
        <v>93888</v>
      </c>
      <c r="F13" s="296">
        <v>93888</v>
      </c>
      <c r="G13" s="296">
        <v>93888</v>
      </c>
      <c r="H13" s="296">
        <v>-863</v>
      </c>
      <c r="I13" s="296">
        <v>-93.88</v>
      </c>
      <c r="J13" s="296">
        <v>62067</v>
      </c>
      <c r="K13" s="296" t="s">
        <v>1216</v>
      </c>
    </row>
    <row r="14" spans="1:11">
      <c r="B14" s="193">
        <v>6</v>
      </c>
      <c r="C14" s="347" t="s">
        <v>676</v>
      </c>
      <c r="D14" s="296">
        <v>1067339178</v>
      </c>
      <c r="E14" s="296">
        <v>857308718</v>
      </c>
      <c r="F14" s="296">
        <v>857308718</v>
      </c>
      <c r="G14" s="296">
        <v>857308718</v>
      </c>
      <c r="H14" s="296">
        <v>-45331756</v>
      </c>
      <c r="I14" s="296">
        <v>-670801976</v>
      </c>
      <c r="J14" s="296">
        <v>1159254528</v>
      </c>
      <c r="K14" s="296">
        <v>178067101</v>
      </c>
    </row>
    <row r="15" spans="1:11">
      <c r="B15" s="193">
        <v>7</v>
      </c>
      <c r="C15" s="347" t="s">
        <v>319</v>
      </c>
      <c r="D15" s="296">
        <v>51428290</v>
      </c>
      <c r="E15" s="296">
        <v>144213702</v>
      </c>
      <c r="F15" s="296">
        <v>144213702</v>
      </c>
      <c r="G15" s="296">
        <v>144213702</v>
      </c>
      <c r="H15" s="296">
        <v>-4331960</v>
      </c>
      <c r="I15" s="296">
        <v>-85054306</v>
      </c>
      <c r="J15" s="296">
        <v>77550872</v>
      </c>
      <c r="K15" s="296">
        <v>46492654</v>
      </c>
    </row>
    <row r="16" spans="1:11">
      <c r="B16" s="286">
        <v>8</v>
      </c>
      <c r="C16" s="12" t="s">
        <v>845</v>
      </c>
      <c r="D16" s="297" t="s">
        <v>1474</v>
      </c>
      <c r="E16" s="297" t="s">
        <v>1474</v>
      </c>
      <c r="F16" s="297" t="s">
        <v>1474</v>
      </c>
      <c r="G16" s="297" t="s">
        <v>1474</v>
      </c>
      <c r="H16" s="297" t="s">
        <v>1474</v>
      </c>
      <c r="I16" s="297" t="s">
        <v>1474</v>
      </c>
      <c r="J16" s="297" t="s">
        <v>1474</v>
      </c>
      <c r="K16" s="297" t="s">
        <v>1474</v>
      </c>
    </row>
    <row r="17" spans="2:11">
      <c r="B17" s="286">
        <v>9</v>
      </c>
      <c r="C17" s="12" t="s">
        <v>677</v>
      </c>
      <c r="D17" s="297">
        <v>216690436</v>
      </c>
      <c r="E17" s="297">
        <v>65908705</v>
      </c>
      <c r="F17" s="297" t="s">
        <v>1474</v>
      </c>
      <c r="G17" s="297" t="s">
        <v>1474</v>
      </c>
      <c r="H17" s="297">
        <v>-788516</v>
      </c>
      <c r="I17" s="297">
        <v>-39189601</v>
      </c>
      <c r="J17" s="297">
        <v>232199885</v>
      </c>
      <c r="K17" s="297">
        <v>23596320</v>
      </c>
    </row>
    <row r="18" spans="2:11">
      <c r="B18" s="286">
        <v>10</v>
      </c>
      <c r="C18" s="12" t="s">
        <v>6</v>
      </c>
      <c r="D18" s="297">
        <v>1335621054</v>
      </c>
      <c r="E18" s="297">
        <v>1067525013</v>
      </c>
      <c r="F18" s="297">
        <v>1001616308</v>
      </c>
      <c r="G18" s="297">
        <v>1001616308</v>
      </c>
      <c r="H18" s="297">
        <v>-48876704</v>
      </c>
      <c r="I18" s="297">
        <v>-716760569</v>
      </c>
      <c r="J18" s="297">
        <v>1469142199</v>
      </c>
      <c r="K18" s="297">
        <v>248156075</v>
      </c>
    </row>
  </sheetData>
  <mergeCells count="11">
    <mergeCell ref="B6:B8"/>
    <mergeCell ref="C6:C8"/>
    <mergeCell ref="J7:J8"/>
    <mergeCell ref="D6:G6"/>
    <mergeCell ref="H6:I6"/>
    <mergeCell ref="J6:K6"/>
    <mergeCell ref="D7:D8"/>
    <mergeCell ref="E7:G7"/>
    <mergeCell ref="H7:H8"/>
    <mergeCell ref="I7:I8"/>
    <mergeCell ref="K7:K8"/>
  </mergeCells>
  <hyperlinks>
    <hyperlink ref="A1" location="Cuprins!A1" display="Content"/>
  </hyperlinks>
  <pageMargins left="0.70000000000000007" right="0.70000000000000007" top="0.75" bottom="0.75" header="0.30000000000000004" footer="0.30000000000000004"/>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autoPageBreaks="0"/>
  </sheetPr>
  <dimension ref="A1:N8"/>
  <sheetViews>
    <sheetView showGridLines="0" zoomScaleNormal="100" workbookViewId="0">
      <selection activeCell="J7" sqref="J7"/>
    </sheetView>
  </sheetViews>
  <sheetFormatPr defaultColWidth="15.44140625" defaultRowHeight="10.199999999999999"/>
  <cols>
    <col min="1" max="2" width="4.88671875" style="29" customWidth="1"/>
    <col min="3" max="3" width="51.109375" style="180" customWidth="1"/>
    <col min="4" max="4" width="21.6640625" style="29" customWidth="1"/>
    <col min="5" max="5" width="11.5546875" style="29" bestFit="1" customWidth="1"/>
    <col min="6" max="6" width="9.5546875" style="29" customWidth="1"/>
    <col min="7" max="8" width="11.5546875" style="29" bestFit="1" customWidth="1"/>
    <col min="9" max="9" width="12.88671875" style="29" bestFit="1" customWidth="1"/>
    <col min="10" max="11" width="11.5546875" style="29" bestFit="1" customWidth="1"/>
    <col min="12" max="12" width="13.6640625" style="29" bestFit="1" customWidth="1"/>
    <col min="13" max="14" width="11.5546875" style="29" bestFit="1" customWidth="1"/>
    <col min="15" max="15" width="13.6640625" style="29" bestFit="1" customWidth="1"/>
    <col min="16" max="16384" width="15.44140625" style="29"/>
  </cols>
  <sheetData>
    <row r="1" spans="1:14">
      <c r="A1" s="160" t="s">
        <v>1161</v>
      </c>
    </row>
    <row r="2" spans="1:14">
      <c r="A2" s="198"/>
    </row>
    <row r="3" spans="1:14">
      <c r="B3" s="6" t="s">
        <v>1478</v>
      </c>
    </row>
    <row r="4" spans="1:14">
      <c r="K4" s="114"/>
      <c r="L4" s="114"/>
      <c r="M4" s="114"/>
      <c r="N4" s="114"/>
    </row>
    <row r="6" spans="1:14" ht="20.399999999999999">
      <c r="B6" s="346"/>
      <c r="C6" s="346"/>
      <c r="D6" s="280" t="s">
        <v>678</v>
      </c>
    </row>
    <row r="7" spans="1:14">
      <c r="B7" s="20">
        <v>1</v>
      </c>
      <c r="C7" s="19" t="s">
        <v>679</v>
      </c>
      <c r="D7" s="309">
        <v>577555668</v>
      </c>
    </row>
    <row r="8" spans="1:14" ht="20.399999999999999">
      <c r="B8" s="20">
        <v>2</v>
      </c>
      <c r="C8" s="19" t="s">
        <v>846</v>
      </c>
      <c r="D8" s="309">
        <v>106906237</v>
      </c>
    </row>
  </sheetData>
  <hyperlinks>
    <hyperlink ref="A1" location="Cuprins!A1" display="Content"/>
  </hyperlinks>
  <pageMargins left="0.70000000000000007" right="0.70000000000000007" top="0.75" bottom="0.75" header="0.30000000000000004" footer="0.30000000000000004"/>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autoPageBreaks="0"/>
  </sheetPr>
  <dimension ref="A1:O32"/>
  <sheetViews>
    <sheetView showGridLines="0" zoomScaleNormal="100" workbookViewId="0">
      <selection activeCell="G7" sqref="G7:O7"/>
    </sheetView>
  </sheetViews>
  <sheetFormatPr defaultColWidth="9.109375" defaultRowHeight="10.199999999999999"/>
  <cols>
    <col min="1" max="2" width="4.5546875" style="29" customWidth="1"/>
    <col min="3" max="3" width="29.5546875" style="29" customWidth="1"/>
    <col min="4" max="24" width="13.109375" style="29" customWidth="1"/>
    <col min="25" max="16384" width="9.109375" style="29"/>
  </cols>
  <sheetData>
    <row r="1" spans="1:15">
      <c r="A1" s="160" t="s">
        <v>1161</v>
      </c>
    </row>
    <row r="3" spans="1:15">
      <c r="B3" s="31" t="s">
        <v>1487</v>
      </c>
    </row>
    <row r="4" spans="1:15">
      <c r="B4" s="31"/>
    </row>
    <row r="6" spans="1:15" ht="10.8" customHeight="1">
      <c r="B6" s="557"/>
      <c r="C6" s="560"/>
      <c r="D6" s="546" t="s">
        <v>680</v>
      </c>
      <c r="E6" s="547"/>
      <c r="F6" s="547"/>
      <c r="G6" s="547"/>
      <c r="H6" s="547"/>
      <c r="I6" s="547"/>
      <c r="J6" s="547"/>
      <c r="K6" s="547"/>
      <c r="L6" s="547"/>
      <c r="M6" s="547"/>
      <c r="N6" s="547"/>
      <c r="O6" s="548"/>
    </row>
    <row r="7" spans="1:15" ht="10.199999999999999" customHeight="1">
      <c r="B7" s="558"/>
      <c r="C7" s="561"/>
      <c r="D7" s="543" t="s">
        <v>681</v>
      </c>
      <c r="E7" s="518"/>
      <c r="F7" s="518"/>
      <c r="G7" s="555" t="s">
        <v>682</v>
      </c>
      <c r="H7" s="547"/>
      <c r="I7" s="547"/>
      <c r="J7" s="547"/>
      <c r="K7" s="547"/>
      <c r="L7" s="556"/>
      <c r="M7" s="556"/>
      <c r="N7" s="556"/>
      <c r="O7" s="556"/>
    </row>
    <row r="8" spans="1:15" ht="40.799999999999997" customHeight="1">
      <c r="B8" s="558"/>
      <c r="C8" s="562"/>
      <c r="D8" s="355"/>
      <c r="E8" s="564" t="s">
        <v>1481</v>
      </c>
      <c r="F8" s="555" t="s">
        <v>1482</v>
      </c>
      <c r="G8" s="561"/>
      <c r="H8" s="564" t="s">
        <v>1483</v>
      </c>
      <c r="I8" s="543" t="s">
        <v>1484</v>
      </c>
      <c r="J8" s="543" t="s">
        <v>1488</v>
      </c>
      <c r="K8" s="555" t="s">
        <v>1489</v>
      </c>
      <c r="L8" s="518" t="s">
        <v>1490</v>
      </c>
      <c r="M8" s="518" t="s">
        <v>1491</v>
      </c>
      <c r="N8" s="518" t="s">
        <v>847</v>
      </c>
      <c r="O8" s="518" t="s">
        <v>848</v>
      </c>
    </row>
    <row r="9" spans="1:15" ht="14.4" customHeight="1">
      <c r="B9" s="559"/>
      <c r="C9" s="563"/>
      <c r="D9" s="349"/>
      <c r="E9" s="565"/>
      <c r="F9" s="566"/>
      <c r="G9" s="567"/>
      <c r="H9" s="565"/>
      <c r="I9" s="544"/>
      <c r="J9" s="544"/>
      <c r="K9" s="566"/>
      <c r="L9" s="518"/>
      <c r="M9" s="518"/>
      <c r="N9" s="518"/>
      <c r="O9" s="518"/>
    </row>
    <row r="10" spans="1:15" ht="20.399999999999999">
      <c r="B10" s="286">
        <v>0</v>
      </c>
      <c r="C10" s="12" t="s">
        <v>1485</v>
      </c>
      <c r="D10" s="354">
        <v>3402605619</v>
      </c>
      <c r="E10" s="267">
        <v>3402605619</v>
      </c>
      <c r="F10" s="292" t="s">
        <v>14</v>
      </c>
      <c r="G10" s="352" t="s">
        <v>14</v>
      </c>
      <c r="H10" s="292" t="s">
        <v>14</v>
      </c>
      <c r="I10" s="356" t="s">
        <v>14</v>
      </c>
      <c r="J10" s="292" t="s">
        <v>14</v>
      </c>
      <c r="K10" s="292" t="s">
        <v>14</v>
      </c>
      <c r="L10" s="352" t="s">
        <v>14</v>
      </c>
      <c r="M10" s="352" t="s">
        <v>14</v>
      </c>
      <c r="N10" s="352" t="s">
        <v>14</v>
      </c>
      <c r="O10" s="352" t="s">
        <v>14</v>
      </c>
    </row>
    <row r="11" spans="1:15">
      <c r="B11" s="286">
        <v>1</v>
      </c>
      <c r="C11" s="12" t="s">
        <v>671</v>
      </c>
      <c r="D11" s="267">
        <v>39817873418</v>
      </c>
      <c r="E11" s="267">
        <v>39762669643</v>
      </c>
      <c r="F11" s="267">
        <v>55203775</v>
      </c>
      <c r="G11" s="267">
        <v>2071171514</v>
      </c>
      <c r="H11" s="267">
        <v>1759392262</v>
      </c>
      <c r="I11" s="357">
        <v>112358107</v>
      </c>
      <c r="J11" s="267">
        <v>78261414</v>
      </c>
      <c r="K11" s="267">
        <v>53056952</v>
      </c>
      <c r="L11" s="267">
        <v>52061197</v>
      </c>
      <c r="M11" s="267">
        <v>7571355</v>
      </c>
      <c r="N11" s="267">
        <v>8470227</v>
      </c>
      <c r="O11" s="267">
        <v>2071171514</v>
      </c>
    </row>
    <row r="12" spans="1:15">
      <c r="B12" s="193">
        <v>2</v>
      </c>
      <c r="C12" s="347" t="s">
        <v>672</v>
      </c>
      <c r="D12" s="15" t="s">
        <v>14</v>
      </c>
      <c r="E12" s="15" t="s">
        <v>14</v>
      </c>
      <c r="F12" s="15" t="s">
        <v>14</v>
      </c>
      <c r="G12" s="15" t="s">
        <v>14</v>
      </c>
      <c r="H12" s="15" t="s">
        <v>14</v>
      </c>
      <c r="I12" s="358" t="s">
        <v>14</v>
      </c>
      <c r="J12" s="15" t="s">
        <v>14</v>
      </c>
      <c r="K12" s="15" t="s">
        <v>14</v>
      </c>
      <c r="L12" s="15" t="s">
        <v>14</v>
      </c>
      <c r="M12" s="15" t="s">
        <v>14</v>
      </c>
      <c r="N12" s="15" t="s">
        <v>14</v>
      </c>
      <c r="O12" s="15" t="s">
        <v>14</v>
      </c>
    </row>
    <row r="13" spans="1:15">
      <c r="B13" s="193">
        <v>3</v>
      </c>
      <c r="C13" s="347" t="s">
        <v>673</v>
      </c>
      <c r="D13" s="21">
        <v>392669801</v>
      </c>
      <c r="E13" s="21">
        <v>392669801</v>
      </c>
      <c r="F13" s="15" t="s">
        <v>14</v>
      </c>
      <c r="G13" s="21">
        <v>157836616</v>
      </c>
      <c r="H13" s="21">
        <v>157836616</v>
      </c>
      <c r="I13" s="358" t="s">
        <v>14</v>
      </c>
      <c r="J13" s="15" t="s">
        <v>14</v>
      </c>
      <c r="K13" s="15" t="s">
        <v>14</v>
      </c>
      <c r="L13" s="15" t="s">
        <v>14</v>
      </c>
      <c r="M13" s="15" t="s">
        <v>14</v>
      </c>
      <c r="N13" s="15" t="s">
        <v>14</v>
      </c>
      <c r="O13" s="21">
        <v>157836616</v>
      </c>
    </row>
    <row r="14" spans="1:15">
      <c r="B14" s="193">
        <v>4</v>
      </c>
      <c r="C14" s="347" t="s">
        <v>674</v>
      </c>
      <c r="D14" s="21">
        <v>6448537705</v>
      </c>
      <c r="E14" s="21">
        <v>6448537705</v>
      </c>
      <c r="F14" s="15" t="s">
        <v>14</v>
      </c>
      <c r="G14" s="15" t="s">
        <v>14</v>
      </c>
      <c r="H14" s="15" t="s">
        <v>14</v>
      </c>
      <c r="I14" s="358" t="s">
        <v>14</v>
      </c>
      <c r="J14" s="15" t="s">
        <v>14</v>
      </c>
      <c r="K14" s="15" t="s">
        <v>14</v>
      </c>
      <c r="L14" s="15" t="s">
        <v>14</v>
      </c>
      <c r="M14" s="15" t="s">
        <v>14</v>
      </c>
      <c r="N14" s="15" t="s">
        <v>14</v>
      </c>
      <c r="O14" s="15" t="s">
        <v>14</v>
      </c>
    </row>
    <row r="15" spans="1:15">
      <c r="B15" s="193">
        <v>5</v>
      </c>
      <c r="C15" s="347" t="s">
        <v>675</v>
      </c>
      <c r="D15" s="21">
        <v>814200466</v>
      </c>
      <c r="E15" s="21">
        <v>814200466</v>
      </c>
      <c r="F15" s="15" t="s">
        <v>14</v>
      </c>
      <c r="G15" s="15" t="s">
        <v>1486</v>
      </c>
      <c r="H15" s="21">
        <v>90207</v>
      </c>
      <c r="I15" s="358" t="s">
        <v>14</v>
      </c>
      <c r="J15" s="15" t="s">
        <v>14</v>
      </c>
      <c r="K15" s="15" t="s">
        <v>14</v>
      </c>
      <c r="L15" s="21">
        <v>93888</v>
      </c>
      <c r="M15" s="21">
        <v>17394</v>
      </c>
      <c r="N15" s="21">
        <v>16071</v>
      </c>
      <c r="O15" s="21">
        <v>217560</v>
      </c>
    </row>
    <row r="16" spans="1:15">
      <c r="B16" s="193">
        <v>6</v>
      </c>
      <c r="C16" s="347" t="s">
        <v>676</v>
      </c>
      <c r="D16" s="21">
        <v>23152970632</v>
      </c>
      <c r="E16" s="21">
        <v>23135760721</v>
      </c>
      <c r="F16" s="21">
        <v>17209911</v>
      </c>
      <c r="G16" s="21">
        <v>1520508574</v>
      </c>
      <c r="H16" s="21">
        <v>1380031834</v>
      </c>
      <c r="I16" s="359">
        <v>21753105</v>
      </c>
      <c r="J16" s="21">
        <v>32171804</v>
      </c>
      <c r="K16" s="21">
        <v>38649658</v>
      </c>
      <c r="L16" s="21">
        <v>39132901</v>
      </c>
      <c r="M16" s="21">
        <v>3520496</v>
      </c>
      <c r="N16" s="21">
        <v>5248776</v>
      </c>
      <c r="O16" s="21">
        <v>1520508574</v>
      </c>
    </row>
    <row r="17" spans="2:15">
      <c r="B17" s="193">
        <v>7</v>
      </c>
      <c r="C17" s="347" t="s">
        <v>683</v>
      </c>
      <c r="D17" s="21">
        <v>14344827080</v>
      </c>
      <c r="E17" s="21">
        <v>14327617169</v>
      </c>
      <c r="F17" s="21">
        <v>17209911</v>
      </c>
      <c r="G17" s="21">
        <v>1122824284</v>
      </c>
      <c r="H17" s="21">
        <v>985193807</v>
      </c>
      <c r="I17" s="359">
        <v>21753105</v>
      </c>
      <c r="J17" s="21">
        <v>32171804</v>
      </c>
      <c r="K17" s="21">
        <v>38649658</v>
      </c>
      <c r="L17" s="21">
        <v>36286638</v>
      </c>
      <c r="M17" s="21">
        <v>3520496</v>
      </c>
      <c r="N17" s="21">
        <v>5248776</v>
      </c>
      <c r="O17" s="21">
        <v>1122824284</v>
      </c>
    </row>
    <row r="18" spans="2:15">
      <c r="B18" s="193">
        <v>8</v>
      </c>
      <c r="C18" s="347" t="s">
        <v>319</v>
      </c>
      <c r="D18" s="21">
        <v>9009494814</v>
      </c>
      <c r="E18" s="21">
        <v>8971500950</v>
      </c>
      <c r="F18" s="21">
        <v>37993864</v>
      </c>
      <c r="G18" s="21">
        <v>392608764</v>
      </c>
      <c r="H18" s="21">
        <v>221433605</v>
      </c>
      <c r="I18" s="359">
        <v>90605002</v>
      </c>
      <c r="J18" s="21">
        <v>46089610</v>
      </c>
      <c r="K18" s="21">
        <v>46089610</v>
      </c>
      <c r="L18" s="21">
        <v>12834408</v>
      </c>
      <c r="M18" s="21">
        <v>4033465</v>
      </c>
      <c r="N18" s="21">
        <v>3205380</v>
      </c>
      <c r="O18" s="21">
        <v>392608764</v>
      </c>
    </row>
    <row r="19" spans="2:15">
      <c r="B19" s="286">
        <v>9</v>
      </c>
      <c r="C19" s="12" t="s">
        <v>869</v>
      </c>
      <c r="D19" s="267">
        <v>9645313732</v>
      </c>
      <c r="E19" s="267">
        <v>9645313732</v>
      </c>
      <c r="F19" s="292" t="s">
        <v>14</v>
      </c>
      <c r="G19" s="292" t="s">
        <v>14</v>
      </c>
      <c r="H19" s="292" t="s">
        <v>14</v>
      </c>
      <c r="I19" s="356" t="s">
        <v>14</v>
      </c>
      <c r="J19" s="292" t="s">
        <v>14</v>
      </c>
      <c r="K19" s="292" t="s">
        <v>14</v>
      </c>
      <c r="L19" s="292" t="s">
        <v>14</v>
      </c>
      <c r="M19" s="292" t="s">
        <v>14</v>
      </c>
      <c r="N19" s="292" t="s">
        <v>14</v>
      </c>
      <c r="O19" s="292" t="s">
        <v>14</v>
      </c>
    </row>
    <row r="20" spans="2:15">
      <c r="B20" s="20">
        <v>10</v>
      </c>
      <c r="C20" s="282" t="s">
        <v>672</v>
      </c>
      <c r="D20" s="15" t="s">
        <v>1216</v>
      </c>
      <c r="E20" s="15" t="s">
        <v>14</v>
      </c>
      <c r="F20" s="15" t="s">
        <v>14</v>
      </c>
      <c r="G20" s="15" t="s">
        <v>14</v>
      </c>
      <c r="H20" s="15" t="s">
        <v>14</v>
      </c>
      <c r="I20" s="358" t="s">
        <v>14</v>
      </c>
      <c r="J20" s="15" t="s">
        <v>14</v>
      </c>
      <c r="K20" s="15" t="s">
        <v>14</v>
      </c>
      <c r="L20" s="15" t="s">
        <v>14</v>
      </c>
      <c r="M20" s="15" t="s">
        <v>14</v>
      </c>
      <c r="N20" s="15" t="s">
        <v>14</v>
      </c>
      <c r="O20" s="15" t="s">
        <v>14</v>
      </c>
    </row>
    <row r="21" spans="2:15">
      <c r="B21" s="193">
        <v>11</v>
      </c>
      <c r="C21" s="347" t="s">
        <v>673</v>
      </c>
      <c r="D21" s="21">
        <v>9622392569</v>
      </c>
      <c r="E21" s="21">
        <v>9622392569</v>
      </c>
      <c r="F21" s="15" t="s">
        <v>14</v>
      </c>
      <c r="G21" s="15" t="s">
        <v>14</v>
      </c>
      <c r="H21" s="15" t="s">
        <v>14</v>
      </c>
      <c r="I21" s="358" t="s">
        <v>14</v>
      </c>
      <c r="J21" s="15" t="s">
        <v>14</v>
      </c>
      <c r="K21" s="15" t="s">
        <v>14</v>
      </c>
      <c r="L21" s="15" t="s">
        <v>14</v>
      </c>
      <c r="M21" s="15" t="s">
        <v>14</v>
      </c>
      <c r="N21" s="15" t="s">
        <v>14</v>
      </c>
      <c r="O21" s="15" t="s">
        <v>14</v>
      </c>
    </row>
    <row r="22" spans="2:15">
      <c r="B22" s="193">
        <v>12</v>
      </c>
      <c r="C22" s="347" t="s">
        <v>674</v>
      </c>
      <c r="D22" s="15" t="s">
        <v>14</v>
      </c>
      <c r="E22" s="15" t="s">
        <v>14</v>
      </c>
      <c r="F22" s="15" t="s">
        <v>14</v>
      </c>
      <c r="G22" s="15" t="s">
        <v>14</v>
      </c>
      <c r="H22" s="15" t="s">
        <v>14</v>
      </c>
      <c r="I22" s="358" t="s">
        <v>14</v>
      </c>
      <c r="J22" s="15" t="s">
        <v>14</v>
      </c>
      <c r="K22" s="15" t="s">
        <v>14</v>
      </c>
      <c r="L22" s="15" t="s">
        <v>14</v>
      </c>
      <c r="M22" s="15" t="s">
        <v>14</v>
      </c>
      <c r="N22" s="15" t="s">
        <v>14</v>
      </c>
      <c r="O22" s="15" t="s">
        <v>14</v>
      </c>
    </row>
    <row r="23" spans="2:15">
      <c r="B23" s="193">
        <v>13</v>
      </c>
      <c r="C23" s="347" t="s">
        <v>675</v>
      </c>
      <c r="D23" s="21">
        <v>22921163</v>
      </c>
      <c r="E23" s="21">
        <v>22921163</v>
      </c>
      <c r="F23" s="15" t="s">
        <v>14</v>
      </c>
      <c r="G23" s="15" t="s">
        <v>14</v>
      </c>
      <c r="H23" s="15" t="s">
        <v>14</v>
      </c>
      <c r="I23" s="358" t="s">
        <v>14</v>
      </c>
      <c r="J23" s="15" t="s">
        <v>14</v>
      </c>
      <c r="K23" s="15" t="s">
        <v>14</v>
      </c>
      <c r="L23" s="15" t="s">
        <v>14</v>
      </c>
      <c r="M23" s="15" t="s">
        <v>14</v>
      </c>
      <c r="N23" s="15" t="s">
        <v>14</v>
      </c>
      <c r="O23" s="15" t="s">
        <v>14</v>
      </c>
    </row>
    <row r="24" spans="2:15">
      <c r="B24" s="193">
        <v>14</v>
      </c>
      <c r="C24" s="347" t="s">
        <v>676</v>
      </c>
      <c r="D24" s="15" t="s">
        <v>14</v>
      </c>
      <c r="E24" s="15" t="s">
        <v>14</v>
      </c>
      <c r="F24" s="15" t="s">
        <v>14</v>
      </c>
      <c r="G24" s="15" t="s">
        <v>14</v>
      </c>
      <c r="H24" s="15" t="s">
        <v>14</v>
      </c>
      <c r="I24" s="358" t="s">
        <v>14</v>
      </c>
      <c r="J24" s="15" t="s">
        <v>14</v>
      </c>
      <c r="K24" s="15" t="s">
        <v>14</v>
      </c>
      <c r="L24" s="15" t="s">
        <v>14</v>
      </c>
      <c r="M24" s="15" t="s">
        <v>14</v>
      </c>
      <c r="N24" s="15" t="s">
        <v>14</v>
      </c>
      <c r="O24" s="15" t="s">
        <v>14</v>
      </c>
    </row>
    <row r="25" spans="2:15">
      <c r="B25" s="286">
        <v>15</v>
      </c>
      <c r="C25" s="12" t="s">
        <v>402</v>
      </c>
      <c r="D25" s="267">
        <v>20176119909</v>
      </c>
      <c r="E25" s="374"/>
      <c r="F25" s="374"/>
      <c r="G25" s="267">
        <v>219538421</v>
      </c>
      <c r="H25" s="374"/>
      <c r="I25" s="376"/>
      <c r="J25" s="374"/>
      <c r="K25" s="374"/>
      <c r="L25" s="374"/>
      <c r="M25" s="374"/>
      <c r="N25" s="374"/>
      <c r="O25" s="267">
        <v>219538421</v>
      </c>
    </row>
    <row r="26" spans="2:15">
      <c r="B26" s="20">
        <v>16</v>
      </c>
      <c r="C26" s="19" t="s">
        <v>672</v>
      </c>
      <c r="D26" s="15" t="s">
        <v>14</v>
      </c>
      <c r="E26" s="374"/>
      <c r="F26" s="374"/>
      <c r="G26" s="15" t="s">
        <v>14</v>
      </c>
      <c r="H26" s="374"/>
      <c r="I26" s="376"/>
      <c r="J26" s="374"/>
      <c r="K26" s="374"/>
      <c r="L26" s="374"/>
      <c r="M26" s="374"/>
      <c r="N26" s="374"/>
      <c r="O26" s="15" t="s">
        <v>14</v>
      </c>
    </row>
    <row r="27" spans="2:15">
      <c r="B27" s="193">
        <v>17</v>
      </c>
      <c r="C27" s="347" t="s">
        <v>673</v>
      </c>
      <c r="D27" s="21">
        <v>438134951</v>
      </c>
      <c r="E27" s="375"/>
      <c r="F27" s="375"/>
      <c r="G27" s="15" t="s">
        <v>14</v>
      </c>
      <c r="H27" s="375"/>
      <c r="I27" s="377"/>
      <c r="J27" s="375"/>
      <c r="K27" s="375"/>
      <c r="L27" s="375"/>
      <c r="M27" s="375"/>
      <c r="N27" s="375"/>
      <c r="O27" s="15" t="s">
        <v>14</v>
      </c>
    </row>
    <row r="28" spans="2:15">
      <c r="B28" s="193">
        <v>18</v>
      </c>
      <c r="C28" s="347" t="s">
        <v>674</v>
      </c>
      <c r="D28" s="21">
        <v>2252924851</v>
      </c>
      <c r="E28" s="375"/>
      <c r="F28" s="375"/>
      <c r="G28" s="15" t="s">
        <v>14</v>
      </c>
      <c r="H28" s="375"/>
      <c r="I28" s="377"/>
      <c r="J28" s="375"/>
      <c r="K28" s="375"/>
      <c r="L28" s="375"/>
      <c r="M28" s="375"/>
      <c r="N28" s="375"/>
      <c r="O28" s="15" t="s">
        <v>14</v>
      </c>
    </row>
    <row r="29" spans="2:15">
      <c r="B29" s="193">
        <v>19</v>
      </c>
      <c r="C29" s="347" t="s">
        <v>675</v>
      </c>
      <c r="D29" s="21">
        <v>455205247</v>
      </c>
      <c r="E29" s="375"/>
      <c r="F29" s="375"/>
      <c r="G29" s="15" t="s">
        <v>14</v>
      </c>
      <c r="H29" s="375"/>
      <c r="I29" s="377"/>
      <c r="J29" s="375"/>
      <c r="K29" s="375"/>
      <c r="L29" s="375"/>
      <c r="M29" s="375"/>
      <c r="N29" s="375"/>
      <c r="O29" s="15" t="s">
        <v>14</v>
      </c>
    </row>
    <row r="30" spans="2:15">
      <c r="B30" s="275">
        <v>20</v>
      </c>
      <c r="C30" s="347" t="s">
        <v>676</v>
      </c>
      <c r="D30" s="21">
        <v>16592807779</v>
      </c>
      <c r="E30" s="375"/>
      <c r="F30" s="375"/>
      <c r="G30" s="21">
        <v>214784360</v>
      </c>
      <c r="H30" s="375"/>
      <c r="I30" s="377"/>
      <c r="J30" s="375"/>
      <c r="K30" s="375"/>
      <c r="L30" s="375"/>
      <c r="M30" s="375"/>
      <c r="N30" s="375"/>
      <c r="O30" s="21">
        <v>214784360</v>
      </c>
    </row>
    <row r="31" spans="2:15">
      <c r="B31" s="193">
        <v>21</v>
      </c>
      <c r="C31" s="347" t="s">
        <v>319</v>
      </c>
      <c r="D31" s="21">
        <v>437047081</v>
      </c>
      <c r="E31" s="375"/>
      <c r="F31" s="375"/>
      <c r="G31" s="21">
        <v>4754061</v>
      </c>
      <c r="H31" s="375"/>
      <c r="I31" s="377"/>
      <c r="J31" s="375"/>
      <c r="K31" s="375"/>
      <c r="L31" s="375"/>
      <c r="M31" s="375"/>
      <c r="N31" s="375"/>
      <c r="O31" s="21">
        <v>4754061</v>
      </c>
    </row>
    <row r="32" spans="2:15">
      <c r="B32" s="286">
        <v>22</v>
      </c>
      <c r="C32" s="12" t="s">
        <v>6</v>
      </c>
      <c r="D32" s="267">
        <v>73041912678</v>
      </c>
      <c r="E32" s="267">
        <v>52810588994</v>
      </c>
      <c r="F32" s="267">
        <v>55203775</v>
      </c>
      <c r="G32" s="267">
        <v>2290709935</v>
      </c>
      <c r="H32" s="267">
        <v>1759392262</v>
      </c>
      <c r="I32" s="357">
        <v>112358107</v>
      </c>
      <c r="J32" s="267">
        <v>78261414</v>
      </c>
      <c r="K32" s="267">
        <v>53056952</v>
      </c>
      <c r="L32" s="267">
        <v>52061197</v>
      </c>
      <c r="M32" s="267">
        <v>7571355</v>
      </c>
      <c r="N32" s="267">
        <v>8470227</v>
      </c>
      <c r="O32" s="267">
        <v>2290709935</v>
      </c>
    </row>
  </sheetData>
  <mergeCells count="16">
    <mergeCell ref="D6:O6"/>
    <mergeCell ref="G7:O7"/>
    <mergeCell ref="D7:F7"/>
    <mergeCell ref="B6:B9"/>
    <mergeCell ref="C6:C9"/>
    <mergeCell ref="E8:E9"/>
    <mergeCell ref="F8:F9"/>
    <mergeCell ref="G8:G9"/>
    <mergeCell ref="H8:H9"/>
    <mergeCell ref="I8:I9"/>
    <mergeCell ref="J8:J9"/>
    <mergeCell ref="K8:K9"/>
    <mergeCell ref="O8:O9"/>
    <mergeCell ref="N8:N9"/>
    <mergeCell ref="M8:M9"/>
    <mergeCell ref="L8:L9"/>
  </mergeCells>
  <hyperlinks>
    <hyperlink ref="A1" location="Cuprins!A1" display="Content"/>
  </hyperlinks>
  <pageMargins left="0.70000000000000007" right="0.70000000000000007" top="0.75" bottom="0.75" header="0.30000000000000004" footer="0.30000000000000004"/>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autoPageBreaks="0"/>
  </sheetPr>
  <dimension ref="A1:J61"/>
  <sheetViews>
    <sheetView showGridLines="0" zoomScaleNormal="100" workbookViewId="0"/>
  </sheetViews>
  <sheetFormatPr defaultColWidth="9.109375" defaultRowHeight="10.199999999999999"/>
  <cols>
    <col min="1" max="1" width="2.88671875" style="29" customWidth="1"/>
    <col min="2" max="2" width="4.109375" style="29" customWidth="1"/>
    <col min="3" max="3" width="29.5546875" style="180" customWidth="1"/>
    <col min="4" max="4" width="13.6640625" style="29" bestFit="1" customWidth="1"/>
    <col min="5" max="5" width="13" style="29" bestFit="1" customWidth="1"/>
    <col min="6" max="7" width="13.77734375" style="29" bestFit="1" customWidth="1"/>
    <col min="8" max="8" width="12.109375" style="29" customWidth="1"/>
    <col min="9" max="9" width="13.6640625" style="29" bestFit="1" customWidth="1"/>
    <col min="10" max="10" width="15" style="29" bestFit="1" customWidth="1"/>
    <col min="11" max="16384" width="9.109375" style="29"/>
  </cols>
  <sheetData>
    <row r="1" spans="1:10">
      <c r="A1" s="160" t="s">
        <v>1161</v>
      </c>
    </row>
    <row r="2" spans="1:10">
      <c r="A2" s="198"/>
    </row>
    <row r="3" spans="1:10">
      <c r="B3" s="6" t="s">
        <v>1494</v>
      </c>
    </row>
    <row r="6" spans="1:10">
      <c r="B6" s="568"/>
      <c r="C6" s="568"/>
      <c r="D6" s="543" t="s">
        <v>680</v>
      </c>
      <c r="E6" s="518"/>
      <c r="F6" s="518"/>
      <c r="G6" s="518"/>
      <c r="H6" s="518" t="s">
        <v>694</v>
      </c>
      <c r="I6" s="518" t="s">
        <v>849</v>
      </c>
      <c r="J6" s="518" t="s">
        <v>668</v>
      </c>
    </row>
    <row r="7" spans="1:10">
      <c r="B7" s="569"/>
      <c r="C7" s="569"/>
      <c r="D7" s="545"/>
      <c r="E7" s="564" t="s">
        <v>31</v>
      </c>
      <c r="F7" s="518"/>
      <c r="G7" s="518" t="s">
        <v>871</v>
      </c>
      <c r="H7" s="518"/>
      <c r="I7" s="518"/>
      <c r="J7" s="518"/>
    </row>
    <row r="8" spans="1:10">
      <c r="B8" s="569"/>
      <c r="C8" s="569"/>
      <c r="D8" s="571"/>
      <c r="E8" s="569"/>
      <c r="F8" s="548" t="s">
        <v>848</v>
      </c>
      <c r="G8" s="518"/>
      <c r="H8" s="518"/>
      <c r="I8" s="518"/>
      <c r="J8" s="518"/>
    </row>
    <row r="9" spans="1:10">
      <c r="B9" s="570"/>
      <c r="C9" s="570"/>
      <c r="D9" s="566"/>
      <c r="E9" s="570"/>
      <c r="F9" s="548"/>
      <c r="G9" s="518"/>
      <c r="H9" s="518"/>
      <c r="I9" s="518"/>
      <c r="J9" s="518"/>
    </row>
    <row r="10" spans="1:10">
      <c r="B10" s="286">
        <v>1</v>
      </c>
      <c r="C10" s="12" t="s">
        <v>1495</v>
      </c>
      <c r="D10" s="381">
        <v>45291650551</v>
      </c>
      <c r="E10" s="381">
        <v>2071171514</v>
      </c>
      <c r="F10" s="295">
        <v>2071171514</v>
      </c>
      <c r="G10" s="295">
        <v>45291650551</v>
      </c>
      <c r="H10" s="295">
        <v>2174390511</v>
      </c>
      <c r="I10" s="378"/>
      <c r="J10" s="295" t="s">
        <v>14</v>
      </c>
    </row>
    <row r="11" spans="1:10">
      <c r="B11" s="20">
        <v>2</v>
      </c>
      <c r="C11" s="19" t="s">
        <v>943</v>
      </c>
      <c r="D11" s="294">
        <v>39078957724</v>
      </c>
      <c r="E11" s="294">
        <v>2070455070</v>
      </c>
      <c r="F11" s="294">
        <v>2070455070</v>
      </c>
      <c r="G11" s="294">
        <v>39078957724</v>
      </c>
      <c r="H11" s="294">
        <v>2172891076</v>
      </c>
      <c r="I11" s="379"/>
      <c r="J11" s="294" t="s">
        <v>14</v>
      </c>
    </row>
    <row r="12" spans="1:10">
      <c r="B12" s="20">
        <v>3</v>
      </c>
      <c r="C12" s="19" t="s">
        <v>1057</v>
      </c>
      <c r="D12" s="294">
        <v>5934382814</v>
      </c>
      <c r="E12" s="294">
        <v>55075</v>
      </c>
      <c r="F12" s="294">
        <v>55075</v>
      </c>
      <c r="G12" s="294">
        <v>5934382814</v>
      </c>
      <c r="H12" s="294">
        <v>669192</v>
      </c>
      <c r="I12" s="379"/>
      <c r="J12" s="294" t="s">
        <v>14</v>
      </c>
    </row>
    <row r="13" spans="1:10" s="31" customFormat="1">
      <c r="B13" s="20">
        <v>4</v>
      </c>
      <c r="C13" s="19" t="s">
        <v>1058</v>
      </c>
      <c r="D13" s="294">
        <v>160836409</v>
      </c>
      <c r="E13" s="294">
        <v>114201</v>
      </c>
      <c r="F13" s="294">
        <v>114201</v>
      </c>
      <c r="G13" s="294">
        <v>160836409</v>
      </c>
      <c r="H13" s="294">
        <v>473788</v>
      </c>
      <c r="I13" s="379"/>
      <c r="J13" s="294" t="s">
        <v>14</v>
      </c>
    </row>
    <row r="14" spans="1:10">
      <c r="B14" s="20">
        <v>5</v>
      </c>
      <c r="C14" s="19" t="s">
        <v>1496</v>
      </c>
      <c r="D14" s="294">
        <v>42217163</v>
      </c>
      <c r="E14" s="294">
        <v>12616</v>
      </c>
      <c r="F14" s="294">
        <v>12616</v>
      </c>
      <c r="G14" s="294">
        <v>42217163</v>
      </c>
      <c r="H14" s="294">
        <v>27505</v>
      </c>
      <c r="I14" s="379"/>
      <c r="J14" s="294" t="s">
        <v>14</v>
      </c>
    </row>
    <row r="15" spans="1:10">
      <c r="B15" s="20">
        <v>6</v>
      </c>
      <c r="C15" s="19" t="s">
        <v>944</v>
      </c>
      <c r="D15" s="294">
        <v>16334947</v>
      </c>
      <c r="E15" s="294" t="s">
        <v>14</v>
      </c>
      <c r="F15" s="294" t="s">
        <v>14</v>
      </c>
      <c r="G15" s="294">
        <v>16334947</v>
      </c>
      <c r="H15" s="294">
        <v>4211</v>
      </c>
      <c r="I15" s="379"/>
      <c r="J15" s="294" t="s">
        <v>14</v>
      </c>
    </row>
    <row r="16" spans="1:10">
      <c r="B16" s="20">
        <v>7</v>
      </c>
      <c r="C16" s="19" t="s">
        <v>1060</v>
      </c>
      <c r="D16" s="294">
        <v>14131996</v>
      </c>
      <c r="E16" s="294" t="s">
        <v>14</v>
      </c>
      <c r="F16" s="294" t="s">
        <v>14</v>
      </c>
      <c r="G16" s="294">
        <v>14131996</v>
      </c>
      <c r="H16" s="294">
        <v>9429</v>
      </c>
      <c r="I16" s="379"/>
      <c r="J16" s="294" t="s">
        <v>14</v>
      </c>
    </row>
    <row r="17" spans="2:10">
      <c r="B17" s="20">
        <v>8</v>
      </c>
      <c r="C17" s="19" t="s">
        <v>1497</v>
      </c>
      <c r="D17" s="294">
        <v>12401982</v>
      </c>
      <c r="E17" s="294" t="s">
        <v>14</v>
      </c>
      <c r="F17" s="294" t="s">
        <v>14</v>
      </c>
      <c r="G17" s="294">
        <v>12401982</v>
      </c>
      <c r="H17" s="294">
        <v>861</v>
      </c>
      <c r="I17" s="379"/>
      <c r="J17" s="294" t="s">
        <v>14</v>
      </c>
    </row>
    <row r="18" spans="2:10">
      <c r="B18" s="20">
        <v>9</v>
      </c>
      <c r="C18" s="19" t="s">
        <v>1059</v>
      </c>
      <c r="D18" s="294">
        <v>11950154</v>
      </c>
      <c r="E18" s="294">
        <v>2577</v>
      </c>
      <c r="F18" s="294">
        <v>2577</v>
      </c>
      <c r="G18" s="294">
        <v>11950154</v>
      </c>
      <c r="H18" s="294">
        <v>43753</v>
      </c>
      <c r="I18" s="379"/>
      <c r="J18" s="294" t="s">
        <v>14</v>
      </c>
    </row>
    <row r="19" spans="2:10">
      <c r="B19" s="20">
        <v>10</v>
      </c>
      <c r="C19" s="19" t="s">
        <v>1498</v>
      </c>
      <c r="D19" s="294">
        <v>7999730</v>
      </c>
      <c r="E19" s="294" t="s">
        <v>14</v>
      </c>
      <c r="F19" s="294" t="s">
        <v>14</v>
      </c>
      <c r="G19" s="294">
        <v>7999730</v>
      </c>
      <c r="H19" s="294">
        <v>22919</v>
      </c>
      <c r="I19" s="379"/>
      <c r="J19" s="294" t="s">
        <v>14</v>
      </c>
    </row>
    <row r="20" spans="2:10">
      <c r="B20" s="20">
        <v>11</v>
      </c>
      <c r="C20" s="19" t="s">
        <v>1061</v>
      </c>
      <c r="D20" s="294">
        <v>4607446</v>
      </c>
      <c r="E20" s="294">
        <v>404935</v>
      </c>
      <c r="F20" s="294">
        <v>404935</v>
      </c>
      <c r="G20" s="294">
        <v>4607446</v>
      </c>
      <c r="H20" s="294">
        <v>128448</v>
      </c>
      <c r="I20" s="379"/>
      <c r="J20" s="294" t="s">
        <v>14</v>
      </c>
    </row>
    <row r="21" spans="2:10">
      <c r="B21" s="20">
        <v>12</v>
      </c>
      <c r="C21" s="19" t="s">
        <v>945</v>
      </c>
      <c r="D21" s="294">
        <v>2437175</v>
      </c>
      <c r="E21" s="294" t="s">
        <v>14</v>
      </c>
      <c r="F21" s="294" t="s">
        <v>14</v>
      </c>
      <c r="G21" s="294">
        <v>2437175</v>
      </c>
      <c r="H21" s="294">
        <v>3832</v>
      </c>
      <c r="I21" s="379"/>
      <c r="J21" s="294" t="s">
        <v>14</v>
      </c>
    </row>
    <row r="22" spans="2:10">
      <c r="B22" s="20">
        <v>13</v>
      </c>
      <c r="C22" s="19" t="s">
        <v>1065</v>
      </c>
      <c r="D22" s="294">
        <v>2207574</v>
      </c>
      <c r="E22" s="294" t="s">
        <v>14</v>
      </c>
      <c r="F22" s="294" t="s">
        <v>14</v>
      </c>
      <c r="G22" s="294">
        <v>2207574</v>
      </c>
      <c r="H22" s="294">
        <v>1107</v>
      </c>
      <c r="I22" s="379"/>
      <c r="J22" s="294" t="s">
        <v>14</v>
      </c>
    </row>
    <row r="23" spans="2:10">
      <c r="B23" s="20">
        <v>14</v>
      </c>
      <c r="C23" s="19" t="s">
        <v>948</v>
      </c>
      <c r="D23" s="294">
        <v>739393</v>
      </c>
      <c r="E23" s="294" t="s">
        <v>14</v>
      </c>
      <c r="F23" s="294" t="s">
        <v>14</v>
      </c>
      <c r="G23" s="294">
        <v>739393</v>
      </c>
      <c r="H23" s="294">
        <v>631</v>
      </c>
      <c r="I23" s="379"/>
      <c r="J23" s="294" t="s">
        <v>14</v>
      </c>
    </row>
    <row r="24" spans="2:10">
      <c r="B24" s="20">
        <v>15</v>
      </c>
      <c r="C24" s="19" t="s">
        <v>1063</v>
      </c>
      <c r="D24" s="294">
        <v>415319</v>
      </c>
      <c r="E24" s="294" t="s">
        <v>14</v>
      </c>
      <c r="F24" s="294" t="s">
        <v>14</v>
      </c>
      <c r="G24" s="294">
        <v>415319</v>
      </c>
      <c r="H24" s="294">
        <v>102</v>
      </c>
      <c r="I24" s="379"/>
      <c r="J24" s="294" t="s">
        <v>14</v>
      </c>
    </row>
    <row r="25" spans="2:10">
      <c r="B25" s="20">
        <v>16</v>
      </c>
      <c r="C25" s="19" t="s">
        <v>1499</v>
      </c>
      <c r="D25" s="294">
        <v>400103</v>
      </c>
      <c r="E25" s="294">
        <v>757</v>
      </c>
      <c r="F25" s="294">
        <v>757</v>
      </c>
      <c r="G25" s="294">
        <v>400103</v>
      </c>
      <c r="H25" s="294">
        <v>38658</v>
      </c>
      <c r="I25" s="379"/>
      <c r="J25" s="294" t="s">
        <v>14</v>
      </c>
    </row>
    <row r="26" spans="2:10">
      <c r="B26" s="20">
        <v>17</v>
      </c>
      <c r="C26" s="19" t="s">
        <v>1064</v>
      </c>
      <c r="D26" s="294">
        <v>392245</v>
      </c>
      <c r="E26" s="294" t="s">
        <v>14</v>
      </c>
      <c r="F26" s="294" t="s">
        <v>14</v>
      </c>
      <c r="G26" s="294">
        <v>392245</v>
      </c>
      <c r="H26" s="294">
        <v>162</v>
      </c>
      <c r="I26" s="379"/>
      <c r="J26" s="294" t="s">
        <v>14</v>
      </c>
    </row>
    <row r="27" spans="2:10">
      <c r="B27" s="20">
        <v>18</v>
      </c>
      <c r="C27" s="19" t="s">
        <v>947</v>
      </c>
      <c r="D27" s="294">
        <v>313816</v>
      </c>
      <c r="E27" s="294">
        <v>79172</v>
      </c>
      <c r="F27" s="294">
        <v>79172</v>
      </c>
      <c r="G27" s="294">
        <v>313816</v>
      </c>
      <c r="H27" s="294">
        <v>34414</v>
      </c>
      <c r="I27" s="379"/>
      <c r="J27" s="294" t="s">
        <v>14</v>
      </c>
    </row>
    <row r="28" spans="2:10">
      <c r="B28" s="20">
        <v>19</v>
      </c>
      <c r="C28" s="19" t="s">
        <v>946</v>
      </c>
      <c r="D28" s="294">
        <v>307348</v>
      </c>
      <c r="E28" s="294">
        <v>1095</v>
      </c>
      <c r="F28" s="294">
        <v>1095</v>
      </c>
      <c r="G28" s="294">
        <v>307348</v>
      </c>
      <c r="H28" s="294">
        <v>944</v>
      </c>
      <c r="I28" s="379"/>
      <c r="J28" s="294" t="s">
        <v>14</v>
      </c>
    </row>
    <row r="29" spans="2:10">
      <c r="B29" s="20">
        <v>20</v>
      </c>
      <c r="C29" s="19" t="s">
        <v>624</v>
      </c>
      <c r="D29" s="294">
        <v>617213</v>
      </c>
      <c r="E29" s="294">
        <v>46016</v>
      </c>
      <c r="F29" s="294">
        <v>46016</v>
      </c>
      <c r="G29" s="294">
        <v>617213</v>
      </c>
      <c r="H29" s="294">
        <v>39479</v>
      </c>
      <c r="I29" s="379"/>
      <c r="J29" s="294" t="s">
        <v>14</v>
      </c>
    </row>
    <row r="30" spans="2:10" s="203" customFormat="1">
      <c r="B30" s="477">
        <v>21</v>
      </c>
      <c r="C30" s="478" t="s">
        <v>402</v>
      </c>
      <c r="D30" s="479">
        <v>20395658330</v>
      </c>
      <c r="E30" s="479">
        <v>219538421</v>
      </c>
      <c r="F30" s="479">
        <v>219538421</v>
      </c>
      <c r="G30" s="480"/>
      <c r="H30" s="480"/>
      <c r="I30" s="479">
        <v>197833807</v>
      </c>
      <c r="J30" s="480"/>
    </row>
    <row r="31" spans="2:10">
      <c r="B31" s="20">
        <v>22</v>
      </c>
      <c r="C31" s="19" t="s">
        <v>943</v>
      </c>
      <c r="D31" s="294">
        <v>17582438280</v>
      </c>
      <c r="E31" s="294">
        <v>219374800</v>
      </c>
      <c r="F31" s="294">
        <v>219374800</v>
      </c>
      <c r="G31" s="380"/>
      <c r="H31" s="380"/>
      <c r="I31" s="294">
        <v>196863907</v>
      </c>
      <c r="J31" s="380"/>
    </row>
    <row r="32" spans="2:10">
      <c r="B32" s="20">
        <v>23</v>
      </c>
      <c r="C32" s="19" t="s">
        <v>1057</v>
      </c>
      <c r="D32" s="294">
        <v>822947301</v>
      </c>
      <c r="E32" s="294" t="s">
        <v>1216</v>
      </c>
      <c r="F32" s="294" t="s">
        <v>1216</v>
      </c>
      <c r="G32" s="380"/>
      <c r="H32" s="380"/>
      <c r="I32" s="294">
        <v>197995</v>
      </c>
      <c r="J32" s="380"/>
    </row>
    <row r="33" spans="2:10">
      <c r="B33" s="20">
        <v>24</v>
      </c>
      <c r="C33" s="19" t="s">
        <v>1067</v>
      </c>
      <c r="D33" s="294">
        <v>445875241</v>
      </c>
      <c r="E33" s="294" t="s">
        <v>1216</v>
      </c>
      <c r="F33" s="294" t="s">
        <v>1216</v>
      </c>
      <c r="G33" s="380"/>
      <c r="H33" s="380"/>
      <c r="I33" s="294">
        <v>35892</v>
      </c>
      <c r="J33" s="380"/>
    </row>
    <row r="34" spans="2:10">
      <c r="B34" s="20">
        <v>25</v>
      </c>
      <c r="C34" s="19" t="s">
        <v>1065</v>
      </c>
      <c r="D34" s="294">
        <v>282223229</v>
      </c>
      <c r="E34" s="294" t="s">
        <v>1216</v>
      </c>
      <c r="F34" s="294" t="s">
        <v>1216</v>
      </c>
      <c r="G34" s="380"/>
      <c r="H34" s="380"/>
      <c r="I34" s="294">
        <v>38044</v>
      </c>
      <c r="J34" s="380"/>
    </row>
    <row r="35" spans="2:10">
      <c r="B35" s="20">
        <v>26</v>
      </c>
      <c r="C35" s="19" t="s">
        <v>1058</v>
      </c>
      <c r="D35" s="294">
        <v>277362288</v>
      </c>
      <c r="E35" s="294" t="s">
        <v>1216</v>
      </c>
      <c r="F35" s="294" t="s">
        <v>1216</v>
      </c>
      <c r="G35" s="380"/>
      <c r="H35" s="380"/>
      <c r="I35" s="294">
        <v>398251</v>
      </c>
      <c r="J35" s="380"/>
    </row>
    <row r="36" spans="2:10">
      <c r="B36" s="20">
        <v>27</v>
      </c>
      <c r="C36" s="19" t="s">
        <v>1062</v>
      </c>
      <c r="D36" s="294">
        <v>247830682</v>
      </c>
      <c r="E36" s="294" t="s">
        <v>1216</v>
      </c>
      <c r="F36" s="294" t="s">
        <v>1216</v>
      </c>
      <c r="G36" s="380"/>
      <c r="H36" s="380"/>
      <c r="I36" s="294">
        <v>55583</v>
      </c>
      <c r="J36" s="380"/>
    </row>
    <row r="37" spans="2:10">
      <c r="B37" s="20">
        <v>28</v>
      </c>
      <c r="C37" s="19" t="s">
        <v>1059</v>
      </c>
      <c r="D37" s="294">
        <v>144588429</v>
      </c>
      <c r="E37" s="294" t="s">
        <v>1216</v>
      </c>
      <c r="F37" s="294" t="s">
        <v>1216</v>
      </c>
      <c r="G37" s="380"/>
      <c r="H37" s="380"/>
      <c r="I37" s="294">
        <v>27183</v>
      </c>
      <c r="J37" s="380"/>
    </row>
    <row r="38" spans="2:10">
      <c r="B38" s="20">
        <v>29</v>
      </c>
      <c r="C38" s="19" t="s">
        <v>944</v>
      </c>
      <c r="D38" s="294">
        <v>140910757</v>
      </c>
      <c r="E38" s="294" t="s">
        <v>1216</v>
      </c>
      <c r="F38" s="294" t="s">
        <v>1216</v>
      </c>
      <c r="G38" s="380"/>
      <c r="H38" s="380"/>
      <c r="I38" s="294">
        <v>16702</v>
      </c>
      <c r="J38" s="380"/>
    </row>
    <row r="39" spans="2:10">
      <c r="B39" s="20">
        <v>30</v>
      </c>
      <c r="C39" s="19" t="s">
        <v>1063</v>
      </c>
      <c r="D39" s="294">
        <v>116393119</v>
      </c>
      <c r="E39" s="294" t="s">
        <v>1216</v>
      </c>
      <c r="F39" s="294" t="s">
        <v>1216</v>
      </c>
      <c r="G39" s="380"/>
      <c r="H39" s="380"/>
      <c r="I39" s="294">
        <v>3188</v>
      </c>
      <c r="J39" s="380"/>
    </row>
    <row r="40" spans="2:10">
      <c r="B40" s="20">
        <v>31</v>
      </c>
      <c r="C40" s="19" t="s">
        <v>949</v>
      </c>
      <c r="D40" s="294">
        <v>85943513</v>
      </c>
      <c r="E40" s="294" t="s">
        <v>1216</v>
      </c>
      <c r="F40" s="294" t="s">
        <v>1216</v>
      </c>
      <c r="G40" s="380"/>
      <c r="H40" s="380"/>
      <c r="I40" s="294">
        <v>35881</v>
      </c>
      <c r="J40" s="380"/>
    </row>
    <row r="41" spans="2:10">
      <c r="B41" s="20">
        <v>32</v>
      </c>
      <c r="C41" s="19" t="s">
        <v>1496</v>
      </c>
      <c r="D41" s="294">
        <v>56149700</v>
      </c>
      <c r="E41" s="294">
        <v>119914</v>
      </c>
      <c r="F41" s="294">
        <v>119914</v>
      </c>
      <c r="G41" s="380"/>
      <c r="H41" s="380"/>
      <c r="I41" s="294">
        <v>4237</v>
      </c>
      <c r="J41" s="380"/>
    </row>
    <row r="42" spans="2:10">
      <c r="B42" s="20">
        <v>33</v>
      </c>
      <c r="C42" s="19" t="s">
        <v>1064</v>
      </c>
      <c r="D42" s="294">
        <v>38821780</v>
      </c>
      <c r="E42" s="294" t="s">
        <v>1216</v>
      </c>
      <c r="F42" s="294" t="s">
        <v>1216</v>
      </c>
      <c r="G42" s="380"/>
      <c r="H42" s="380"/>
      <c r="I42" s="294">
        <v>2666</v>
      </c>
      <c r="J42" s="380"/>
    </row>
    <row r="43" spans="2:10">
      <c r="B43" s="20">
        <v>34</v>
      </c>
      <c r="C43" s="19" t="s">
        <v>1068</v>
      </c>
      <c r="D43" s="294">
        <v>38363947</v>
      </c>
      <c r="E43" s="294" t="s">
        <v>1216</v>
      </c>
      <c r="F43" s="294" t="s">
        <v>1216</v>
      </c>
      <c r="G43" s="380"/>
      <c r="H43" s="380"/>
      <c r="I43" s="294">
        <v>31131</v>
      </c>
      <c r="J43" s="380"/>
    </row>
    <row r="44" spans="2:10">
      <c r="B44" s="20">
        <v>35</v>
      </c>
      <c r="C44" s="19" t="s">
        <v>1060</v>
      </c>
      <c r="D44" s="294">
        <v>32068781</v>
      </c>
      <c r="E44" s="294" t="s">
        <v>1216</v>
      </c>
      <c r="F44" s="294" t="s">
        <v>1216</v>
      </c>
      <c r="G44" s="380"/>
      <c r="H44" s="380"/>
      <c r="I44" s="294" t="s">
        <v>1792</v>
      </c>
      <c r="J44" s="380"/>
    </row>
    <row r="45" spans="2:10">
      <c r="B45" s="20">
        <v>36</v>
      </c>
      <c r="C45" s="19" t="s">
        <v>1500</v>
      </c>
      <c r="D45" s="294">
        <v>30772339</v>
      </c>
      <c r="E45" s="294" t="s">
        <v>1216</v>
      </c>
      <c r="F45" s="294" t="s">
        <v>1216</v>
      </c>
      <c r="G45" s="380"/>
      <c r="H45" s="380"/>
      <c r="I45" s="294">
        <v>1138</v>
      </c>
      <c r="J45" s="380"/>
    </row>
    <row r="46" spans="2:10">
      <c r="B46" s="20">
        <v>37</v>
      </c>
      <c r="C46" s="19" t="s">
        <v>1498</v>
      </c>
      <c r="D46" s="294">
        <v>20081438</v>
      </c>
      <c r="E46" s="294" t="s">
        <v>1216</v>
      </c>
      <c r="F46" s="294" t="s">
        <v>1216</v>
      </c>
      <c r="G46" s="380"/>
      <c r="H46" s="380"/>
      <c r="I46" s="294">
        <v>1089</v>
      </c>
      <c r="J46" s="380"/>
    </row>
    <row r="47" spans="2:10">
      <c r="B47" s="20">
        <v>38</v>
      </c>
      <c r="C47" s="19" t="s">
        <v>945</v>
      </c>
      <c r="D47" s="294">
        <v>8351904</v>
      </c>
      <c r="E47" s="294" t="s">
        <v>1216</v>
      </c>
      <c r="F47" s="294" t="s">
        <v>1216</v>
      </c>
      <c r="G47" s="380"/>
      <c r="H47" s="380"/>
      <c r="I47" s="294">
        <v>30427</v>
      </c>
      <c r="J47" s="380"/>
    </row>
    <row r="48" spans="2:10">
      <c r="B48" s="20">
        <v>39</v>
      </c>
      <c r="C48" s="19" t="s">
        <v>1061</v>
      </c>
      <c r="D48" s="294">
        <v>8109334</v>
      </c>
      <c r="E48" s="294" t="s">
        <v>1216</v>
      </c>
      <c r="F48" s="294" t="s">
        <v>1216</v>
      </c>
      <c r="G48" s="380"/>
      <c r="H48" s="380"/>
      <c r="I48" s="294">
        <v>551</v>
      </c>
      <c r="J48" s="380"/>
    </row>
    <row r="49" spans="2:10">
      <c r="B49" s="20">
        <v>40</v>
      </c>
      <c r="C49" s="19" t="s">
        <v>950</v>
      </c>
      <c r="D49" s="294">
        <v>4370700</v>
      </c>
      <c r="E49" s="294" t="s">
        <v>1216</v>
      </c>
      <c r="F49" s="294" t="s">
        <v>1216</v>
      </c>
      <c r="G49" s="380"/>
      <c r="H49" s="380"/>
      <c r="I49" s="294">
        <v>488</v>
      </c>
      <c r="J49" s="380"/>
    </row>
    <row r="50" spans="2:10">
      <c r="B50" s="20">
        <v>41</v>
      </c>
      <c r="C50" s="19" t="s">
        <v>951</v>
      </c>
      <c r="D50" s="294">
        <v>2968520</v>
      </c>
      <c r="E50" s="294" t="s">
        <v>1216</v>
      </c>
      <c r="F50" s="294" t="s">
        <v>1216</v>
      </c>
      <c r="G50" s="380"/>
      <c r="H50" s="380"/>
      <c r="I50" s="294">
        <v>50708</v>
      </c>
      <c r="J50" s="380"/>
    </row>
    <row r="51" spans="2:10">
      <c r="B51" s="20">
        <v>42</v>
      </c>
      <c r="C51" s="19" t="s">
        <v>1066</v>
      </c>
      <c r="D51" s="294">
        <v>2516604</v>
      </c>
      <c r="E51" s="294" t="s">
        <v>1216</v>
      </c>
      <c r="F51" s="294" t="s">
        <v>1216</v>
      </c>
      <c r="G51" s="380"/>
      <c r="H51" s="380"/>
      <c r="I51" s="294">
        <v>605</v>
      </c>
      <c r="J51" s="380"/>
    </row>
    <row r="52" spans="2:10">
      <c r="B52" s="20">
        <v>43</v>
      </c>
      <c r="C52" s="19" t="s">
        <v>947</v>
      </c>
      <c r="D52" s="294">
        <v>1763759</v>
      </c>
      <c r="E52" s="294" t="s">
        <v>1216</v>
      </c>
      <c r="F52" s="294" t="s">
        <v>1216</v>
      </c>
      <c r="G52" s="380"/>
      <c r="H52" s="380"/>
      <c r="I52" s="294">
        <v>60</v>
      </c>
      <c r="J52" s="380"/>
    </row>
    <row r="53" spans="2:10">
      <c r="B53" s="20">
        <v>44</v>
      </c>
      <c r="C53" s="19" t="s">
        <v>952</v>
      </c>
      <c r="D53" s="294">
        <v>853829</v>
      </c>
      <c r="E53" s="294" t="s">
        <v>1216</v>
      </c>
      <c r="F53" s="294" t="s">
        <v>1216</v>
      </c>
      <c r="G53" s="380"/>
      <c r="H53" s="380"/>
      <c r="I53" s="294">
        <v>343</v>
      </c>
      <c r="J53" s="380"/>
    </row>
    <row r="54" spans="2:10">
      <c r="B54" s="20">
        <v>45</v>
      </c>
      <c r="C54" s="19" t="s">
        <v>1785</v>
      </c>
      <c r="D54" s="294" t="s">
        <v>1793</v>
      </c>
      <c r="E54" s="294" t="s">
        <v>1216</v>
      </c>
      <c r="F54" s="294" t="s">
        <v>1216</v>
      </c>
      <c r="G54" s="380"/>
      <c r="H54" s="380"/>
      <c r="I54" s="294">
        <v>1437</v>
      </c>
      <c r="J54" s="380"/>
    </row>
    <row r="55" spans="2:10">
      <c r="B55" s="20">
        <v>46</v>
      </c>
      <c r="C55" s="19" t="s">
        <v>1786</v>
      </c>
      <c r="D55" s="294">
        <v>792224</v>
      </c>
      <c r="E55" s="294" t="s">
        <v>1216</v>
      </c>
      <c r="F55" s="294" t="s">
        <v>1216</v>
      </c>
      <c r="G55" s="380"/>
      <c r="H55" s="380"/>
      <c r="I55" s="294">
        <v>20163</v>
      </c>
      <c r="J55" s="380"/>
    </row>
    <row r="56" spans="2:10">
      <c r="B56" s="20">
        <v>47</v>
      </c>
      <c r="C56" s="19" t="s">
        <v>1787</v>
      </c>
      <c r="D56" s="294">
        <v>505559</v>
      </c>
      <c r="E56" s="294" t="s">
        <v>1216</v>
      </c>
      <c r="F56" s="294" t="s">
        <v>1216</v>
      </c>
      <c r="G56" s="380"/>
      <c r="H56" s="380"/>
      <c r="I56" s="294">
        <v>3</v>
      </c>
      <c r="J56" s="380"/>
    </row>
    <row r="57" spans="2:10">
      <c r="B57" s="20">
        <v>48</v>
      </c>
      <c r="C57" s="19" t="s">
        <v>1069</v>
      </c>
      <c r="D57" s="294">
        <v>442086</v>
      </c>
      <c r="E57" s="294" t="s">
        <v>1216</v>
      </c>
      <c r="F57" s="294" t="s">
        <v>1216</v>
      </c>
      <c r="G57" s="380"/>
      <c r="H57" s="380"/>
      <c r="I57" s="294">
        <v>90</v>
      </c>
      <c r="J57" s="380"/>
    </row>
    <row r="58" spans="2:10">
      <c r="B58" s="20">
        <v>49</v>
      </c>
      <c r="C58" s="19" t="s">
        <v>1788</v>
      </c>
      <c r="D58" s="294" t="s">
        <v>1794</v>
      </c>
      <c r="E58" s="294" t="s">
        <v>1216</v>
      </c>
      <c r="F58" s="294" t="s">
        <v>1216</v>
      </c>
      <c r="G58" s="379"/>
      <c r="H58" s="379"/>
      <c r="I58" s="294">
        <v>37</v>
      </c>
      <c r="J58" s="380"/>
    </row>
    <row r="59" spans="2:10">
      <c r="B59" s="20">
        <v>50</v>
      </c>
      <c r="C59" s="19" t="s">
        <v>1789</v>
      </c>
      <c r="D59" s="294">
        <v>353613</v>
      </c>
      <c r="E59" s="294" t="s">
        <v>1216</v>
      </c>
      <c r="F59" s="294" t="s">
        <v>1216</v>
      </c>
      <c r="G59" s="379"/>
      <c r="H59" s="379"/>
      <c r="I59" s="294">
        <v>5</v>
      </c>
      <c r="J59" s="380"/>
    </row>
    <row r="60" spans="2:10">
      <c r="B60" s="20">
        <v>51</v>
      </c>
      <c r="C60" s="19" t="s">
        <v>1790</v>
      </c>
      <c r="D60" s="294">
        <v>267984</v>
      </c>
      <c r="E60" s="294" t="s">
        <v>14</v>
      </c>
      <c r="F60" s="294" t="s">
        <v>14</v>
      </c>
      <c r="G60" s="379"/>
      <c r="H60" s="379"/>
      <c r="I60" s="294">
        <v>130</v>
      </c>
      <c r="J60" s="380"/>
    </row>
    <row r="61" spans="2:10">
      <c r="B61" s="20">
        <v>52</v>
      </c>
      <c r="C61" s="19" t="s">
        <v>1791</v>
      </c>
      <c r="D61" s="294" t="s">
        <v>1795</v>
      </c>
      <c r="E61" s="294">
        <v>43707</v>
      </c>
      <c r="F61" s="294">
        <v>43707</v>
      </c>
      <c r="G61" s="379"/>
      <c r="H61" s="379"/>
      <c r="I61" s="294">
        <v>14533</v>
      </c>
      <c r="J61" s="380"/>
    </row>
  </sheetData>
  <mergeCells count="11">
    <mergeCell ref="C6:C9"/>
    <mergeCell ref="B6:B9"/>
    <mergeCell ref="J6:J9"/>
    <mergeCell ref="E7:F7"/>
    <mergeCell ref="G7:G9"/>
    <mergeCell ref="E8:E9"/>
    <mergeCell ref="F8:F9"/>
    <mergeCell ref="D6:G6"/>
    <mergeCell ref="H6:H9"/>
    <mergeCell ref="I6:I9"/>
    <mergeCell ref="D7:D9"/>
  </mergeCells>
  <hyperlinks>
    <hyperlink ref="A1" location="Cuprins!A1" display="Content"/>
  </hyperlinks>
  <pageMargins left="0.70000000000000007" right="0.70000000000000007" top="0.75" bottom="0.75" header="0.30000000000000004" footer="0.30000000000000004"/>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29"/>
  <sheetViews>
    <sheetView showGridLines="0" zoomScaleNormal="100" workbookViewId="0">
      <selection activeCell="J7" sqref="J7"/>
    </sheetView>
  </sheetViews>
  <sheetFormatPr defaultColWidth="9.109375" defaultRowHeight="10.199999999999999"/>
  <cols>
    <col min="1" max="1" width="3.109375" style="29" customWidth="1"/>
    <col min="2" max="2" width="4.88671875" style="29" customWidth="1"/>
    <col min="3" max="3" width="24.109375" style="180" customWidth="1"/>
    <col min="4" max="4" width="11.5546875" style="29" bestFit="1" customWidth="1"/>
    <col min="5" max="7" width="10.88671875" style="29" customWidth="1"/>
    <col min="8" max="8" width="11.21875" style="29" bestFit="1" customWidth="1"/>
    <col min="9" max="21" width="10.88671875" style="29" customWidth="1"/>
    <col min="22" max="16384" width="9.109375" style="29"/>
  </cols>
  <sheetData>
    <row r="1" spans="1:9">
      <c r="A1" s="160" t="s">
        <v>1506</v>
      </c>
    </row>
    <row r="2" spans="1:9">
      <c r="A2" s="198"/>
    </row>
    <row r="3" spans="1:9">
      <c r="B3" s="31" t="s">
        <v>1524</v>
      </c>
    </row>
    <row r="6" spans="1:9" ht="55.2" customHeight="1">
      <c r="B6" s="572"/>
      <c r="C6" s="573"/>
      <c r="D6" s="543" t="s">
        <v>692</v>
      </c>
      <c r="E6" s="518"/>
      <c r="F6" s="518"/>
      <c r="G6" s="518"/>
      <c r="H6" s="518" t="s">
        <v>694</v>
      </c>
      <c r="I6" s="518" t="s">
        <v>668</v>
      </c>
    </row>
    <row r="7" spans="1:9" ht="25.8" customHeight="1">
      <c r="B7" s="574"/>
      <c r="C7" s="575"/>
      <c r="D7" s="545"/>
      <c r="E7" s="548" t="s">
        <v>31</v>
      </c>
      <c r="F7" s="518"/>
      <c r="G7" s="518" t="s">
        <v>1508</v>
      </c>
      <c r="H7" s="518"/>
      <c r="I7" s="518"/>
    </row>
    <row r="8" spans="1:9" ht="19.8" customHeight="1">
      <c r="B8" s="574"/>
      <c r="C8" s="575"/>
      <c r="D8" s="545"/>
      <c r="E8" s="521"/>
      <c r="F8" s="518" t="s">
        <v>421</v>
      </c>
      <c r="G8" s="518"/>
      <c r="H8" s="518"/>
      <c r="I8" s="518"/>
    </row>
    <row r="9" spans="1:9">
      <c r="B9" s="576"/>
      <c r="C9" s="577"/>
      <c r="D9" s="544"/>
      <c r="E9" s="521"/>
      <c r="F9" s="518"/>
      <c r="G9" s="518"/>
      <c r="H9" s="518"/>
      <c r="I9" s="518"/>
    </row>
    <row r="10" spans="1:9">
      <c r="B10" s="193">
        <v>1</v>
      </c>
      <c r="C10" s="282" t="s">
        <v>1509</v>
      </c>
      <c r="D10" s="389">
        <v>1908018733</v>
      </c>
      <c r="E10" s="294">
        <v>1908018733</v>
      </c>
      <c r="F10" s="294">
        <v>89882656</v>
      </c>
      <c r="G10" s="294">
        <v>89882656</v>
      </c>
      <c r="H10" s="294">
        <v>-99432688</v>
      </c>
      <c r="I10" s="294" t="s">
        <v>14</v>
      </c>
    </row>
    <row r="11" spans="1:9">
      <c r="B11" s="193">
        <v>2</v>
      </c>
      <c r="C11" s="282" t="s">
        <v>376</v>
      </c>
      <c r="D11" s="294">
        <v>222478188</v>
      </c>
      <c r="E11" s="294">
        <v>222478188</v>
      </c>
      <c r="F11" s="294">
        <v>484388</v>
      </c>
      <c r="G11" s="294">
        <v>484388</v>
      </c>
      <c r="H11" s="294">
        <v>-2065559</v>
      </c>
      <c r="I11" s="294" t="s">
        <v>14</v>
      </c>
    </row>
    <row r="12" spans="1:9">
      <c r="B12" s="193">
        <v>3</v>
      </c>
      <c r="C12" s="282" t="s">
        <v>697</v>
      </c>
      <c r="D12" s="294">
        <v>6304546500</v>
      </c>
      <c r="E12" s="294">
        <v>6304546500</v>
      </c>
      <c r="F12" s="294">
        <v>635609632</v>
      </c>
      <c r="G12" s="294">
        <v>635609632</v>
      </c>
      <c r="H12" s="294">
        <v>-565910686</v>
      </c>
      <c r="I12" s="294" t="s">
        <v>14</v>
      </c>
    </row>
    <row r="13" spans="1:9" ht="30.6">
      <c r="B13" s="193">
        <v>4</v>
      </c>
      <c r="C13" s="282" t="s">
        <v>1510</v>
      </c>
      <c r="D13" s="294">
        <v>806427891</v>
      </c>
      <c r="E13" s="294">
        <v>806427891</v>
      </c>
      <c r="F13" s="294">
        <v>28376577</v>
      </c>
      <c r="G13" s="294">
        <v>28376577</v>
      </c>
      <c r="H13" s="294">
        <v>-47754477</v>
      </c>
      <c r="I13" s="294" t="s">
        <v>14</v>
      </c>
    </row>
    <row r="14" spans="1:9">
      <c r="B14" s="193">
        <v>5</v>
      </c>
      <c r="C14" s="282" t="s">
        <v>377</v>
      </c>
      <c r="D14" s="294">
        <v>179147099</v>
      </c>
      <c r="E14" s="294">
        <v>179147099</v>
      </c>
      <c r="F14" s="294">
        <v>19753483</v>
      </c>
      <c r="G14" s="294">
        <v>19753483</v>
      </c>
      <c r="H14" s="294">
        <v>-18614287</v>
      </c>
      <c r="I14" s="294" t="s">
        <v>14</v>
      </c>
    </row>
    <row r="15" spans="1:9">
      <c r="B15" s="193">
        <v>6</v>
      </c>
      <c r="C15" s="282" t="s">
        <v>403</v>
      </c>
      <c r="D15" s="294">
        <v>1619327413</v>
      </c>
      <c r="E15" s="294">
        <v>1619327413</v>
      </c>
      <c r="F15" s="294">
        <v>122129480</v>
      </c>
      <c r="G15" s="294">
        <v>122129480</v>
      </c>
      <c r="H15" s="294">
        <v>-97843151</v>
      </c>
      <c r="I15" s="294" t="s">
        <v>14</v>
      </c>
    </row>
    <row r="16" spans="1:9">
      <c r="B16" s="193">
        <v>7</v>
      </c>
      <c r="C16" s="282" t="s">
        <v>404</v>
      </c>
      <c r="D16" s="294">
        <v>7090252445</v>
      </c>
      <c r="E16" s="294">
        <v>7090252445</v>
      </c>
      <c r="F16" s="294">
        <v>237074218</v>
      </c>
      <c r="G16" s="294">
        <v>237074218</v>
      </c>
      <c r="H16" s="294">
        <v>-281758079</v>
      </c>
      <c r="I16" s="294" t="s">
        <v>14</v>
      </c>
    </row>
    <row r="17" spans="2:9">
      <c r="B17" s="193">
        <v>8</v>
      </c>
      <c r="C17" s="282" t="s">
        <v>25</v>
      </c>
      <c r="D17" s="294">
        <v>1748243715</v>
      </c>
      <c r="E17" s="294">
        <v>1748243715</v>
      </c>
      <c r="F17" s="294">
        <v>79429136</v>
      </c>
      <c r="G17" s="294">
        <v>79429136</v>
      </c>
      <c r="H17" s="294">
        <v>-111893863</v>
      </c>
      <c r="I17" s="294" t="s">
        <v>14</v>
      </c>
    </row>
    <row r="18" spans="2:9">
      <c r="B18" s="193">
        <v>9</v>
      </c>
      <c r="C18" s="282" t="s">
        <v>26</v>
      </c>
      <c r="D18" s="294">
        <v>280831033</v>
      </c>
      <c r="E18" s="294">
        <v>280831033</v>
      </c>
      <c r="F18" s="294">
        <v>77870463</v>
      </c>
      <c r="G18" s="294">
        <v>77870463</v>
      </c>
      <c r="H18" s="294">
        <v>-65458582</v>
      </c>
      <c r="I18" s="294" t="s">
        <v>14</v>
      </c>
    </row>
    <row r="19" spans="2:9">
      <c r="B19" s="193">
        <v>10</v>
      </c>
      <c r="C19" s="282" t="s">
        <v>1511</v>
      </c>
      <c r="D19" s="294">
        <v>708098636</v>
      </c>
      <c r="E19" s="294">
        <v>708098636</v>
      </c>
      <c r="F19" s="294">
        <v>23575235</v>
      </c>
      <c r="G19" s="294">
        <v>23575235</v>
      </c>
      <c r="H19" s="294">
        <v>-26385768</v>
      </c>
      <c r="I19" s="294" t="s">
        <v>14</v>
      </c>
    </row>
    <row r="20" spans="2:9">
      <c r="B20" s="193">
        <v>11</v>
      </c>
      <c r="C20" s="282" t="s">
        <v>696</v>
      </c>
      <c r="D20" s="294">
        <v>668636791</v>
      </c>
      <c r="E20" s="294">
        <v>668636791</v>
      </c>
      <c r="F20" s="294">
        <v>39437</v>
      </c>
      <c r="G20" s="294">
        <v>39437</v>
      </c>
      <c r="H20" s="294">
        <v>-1496864</v>
      </c>
      <c r="I20" s="294" t="s">
        <v>14</v>
      </c>
    </row>
    <row r="21" spans="2:9">
      <c r="B21" s="193">
        <v>12</v>
      </c>
      <c r="C21" s="282" t="s">
        <v>27</v>
      </c>
      <c r="D21" s="294">
        <v>1960646450</v>
      </c>
      <c r="E21" s="294">
        <v>1960646450</v>
      </c>
      <c r="F21" s="294">
        <v>99794112</v>
      </c>
      <c r="G21" s="294">
        <v>99794112</v>
      </c>
      <c r="H21" s="294">
        <v>-178734070</v>
      </c>
      <c r="I21" s="294" t="s">
        <v>14</v>
      </c>
    </row>
    <row r="22" spans="2:9" ht="20.399999999999999">
      <c r="B22" s="193">
        <v>13</v>
      </c>
      <c r="C22" s="282" t="s">
        <v>1512</v>
      </c>
      <c r="D22" s="294">
        <v>410376471</v>
      </c>
      <c r="E22" s="294">
        <v>410376471</v>
      </c>
      <c r="F22" s="294">
        <v>79287365</v>
      </c>
      <c r="G22" s="294">
        <v>79287365</v>
      </c>
      <c r="H22" s="294">
        <v>-60368150</v>
      </c>
      <c r="I22" s="294" t="s">
        <v>14</v>
      </c>
    </row>
    <row r="23" spans="2:9">
      <c r="B23" s="193">
        <v>14</v>
      </c>
      <c r="C23" s="282" t="s">
        <v>1513</v>
      </c>
      <c r="D23" s="294">
        <v>408452872</v>
      </c>
      <c r="E23" s="294">
        <v>408452872</v>
      </c>
      <c r="F23" s="294">
        <v>9757850</v>
      </c>
      <c r="G23" s="294">
        <v>9757850</v>
      </c>
      <c r="H23" s="294">
        <v>-15752084</v>
      </c>
      <c r="I23" s="294" t="s">
        <v>14</v>
      </c>
    </row>
    <row r="24" spans="2:9" ht="20.399999999999999">
      <c r="B24" s="193">
        <v>15</v>
      </c>
      <c r="C24" s="282" t="s">
        <v>1514</v>
      </c>
      <c r="D24" s="294">
        <v>20243255</v>
      </c>
      <c r="E24" s="294">
        <v>20243255</v>
      </c>
      <c r="F24" s="294" t="s">
        <v>14</v>
      </c>
      <c r="G24" s="294" t="s">
        <v>14</v>
      </c>
      <c r="H24" s="294">
        <v>-105778</v>
      </c>
      <c r="I24" s="294" t="s">
        <v>14</v>
      </c>
    </row>
    <row r="25" spans="2:9">
      <c r="B25" s="193">
        <v>16</v>
      </c>
      <c r="C25" s="282" t="s">
        <v>28</v>
      </c>
      <c r="D25" s="294">
        <v>20645184</v>
      </c>
      <c r="E25" s="294">
        <v>20645184</v>
      </c>
      <c r="F25" s="294">
        <v>858557</v>
      </c>
      <c r="G25" s="294">
        <v>858557</v>
      </c>
      <c r="H25" s="294">
        <v>-1051792</v>
      </c>
      <c r="I25" s="294" t="s">
        <v>14</v>
      </c>
    </row>
    <row r="26" spans="2:9" ht="20.399999999999999">
      <c r="B26" s="193">
        <v>17</v>
      </c>
      <c r="C26" s="282" t="s">
        <v>1515</v>
      </c>
      <c r="D26" s="294">
        <v>135885037</v>
      </c>
      <c r="E26" s="294">
        <v>135885037</v>
      </c>
      <c r="F26" s="294">
        <v>7970184</v>
      </c>
      <c r="G26" s="294">
        <v>7970184</v>
      </c>
      <c r="H26" s="294">
        <v>-7081146</v>
      </c>
      <c r="I26" s="294" t="s">
        <v>14</v>
      </c>
    </row>
    <row r="27" spans="2:9">
      <c r="B27" s="193">
        <v>18</v>
      </c>
      <c r="C27" s="282" t="s">
        <v>1516</v>
      </c>
      <c r="D27" s="294">
        <v>23062010</v>
      </c>
      <c r="E27" s="294">
        <v>23062010</v>
      </c>
      <c r="F27" s="294">
        <v>1550488</v>
      </c>
      <c r="G27" s="294">
        <v>1550488</v>
      </c>
      <c r="H27" s="294">
        <v>-703495</v>
      </c>
      <c r="I27" s="294" t="s">
        <v>14</v>
      </c>
    </row>
    <row r="28" spans="2:9">
      <c r="B28" s="193">
        <v>19</v>
      </c>
      <c r="C28" s="282" t="s">
        <v>24</v>
      </c>
      <c r="D28" s="294">
        <v>158159483</v>
      </c>
      <c r="E28" s="294">
        <v>158159483</v>
      </c>
      <c r="F28" s="294">
        <v>7065313</v>
      </c>
      <c r="G28" s="294">
        <v>7065313</v>
      </c>
      <c r="H28" s="294">
        <v>-36388080</v>
      </c>
      <c r="I28" s="294" t="s">
        <v>14</v>
      </c>
    </row>
    <row r="29" spans="2:9">
      <c r="B29" s="275">
        <v>20</v>
      </c>
      <c r="C29" s="283" t="s">
        <v>6</v>
      </c>
      <c r="D29" s="295">
        <v>24673479206</v>
      </c>
      <c r="E29" s="295" t="s">
        <v>1517</v>
      </c>
      <c r="F29" s="295">
        <v>1520508574</v>
      </c>
      <c r="G29" s="295">
        <v>1520508574</v>
      </c>
      <c r="H29" s="295">
        <v>-1618798599</v>
      </c>
      <c r="I29" s="295" t="s">
        <v>14</v>
      </c>
    </row>
  </sheetData>
  <mergeCells count="9">
    <mergeCell ref="B6:C9"/>
    <mergeCell ref="D7:D9"/>
    <mergeCell ref="D6:G6"/>
    <mergeCell ref="H6:H9"/>
    <mergeCell ref="I6:I9"/>
    <mergeCell ref="E7:F7"/>
    <mergeCell ref="G7:G9"/>
    <mergeCell ref="E8:E9"/>
    <mergeCell ref="F8:F9"/>
  </mergeCells>
  <hyperlinks>
    <hyperlink ref="A1" location="Content!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autoPageBreaks="0"/>
  </sheetPr>
  <dimension ref="B1:F41"/>
  <sheetViews>
    <sheetView zoomScale="115" zoomScaleNormal="115" workbookViewId="0">
      <selection activeCell="E9" sqref="E9"/>
    </sheetView>
  </sheetViews>
  <sheetFormatPr defaultRowHeight="10.199999999999999"/>
  <cols>
    <col min="1" max="1" width="4.88671875" style="1" customWidth="1"/>
    <col min="2" max="2" width="18.88671875" style="41" customWidth="1"/>
    <col min="3" max="3" width="9" style="1" customWidth="1"/>
    <col min="4" max="4" width="65" style="2" customWidth="1"/>
    <col min="5" max="5" width="20.88671875" style="1" customWidth="1"/>
    <col min="6" max="6" width="5.5546875" style="1" customWidth="1"/>
    <col min="7" max="242" width="9.109375" style="1"/>
    <col min="243" max="243" width="31.88671875" style="1" bestFit="1" customWidth="1"/>
    <col min="244" max="244" width="15.44140625" style="1" customWidth="1"/>
    <col min="245" max="245" width="50" style="1" customWidth="1"/>
    <col min="246" max="246" width="35.109375" style="1" customWidth="1"/>
    <col min="247" max="498" width="9.109375" style="1"/>
    <col min="499" max="499" width="31.88671875" style="1" bestFit="1" customWidth="1"/>
    <col min="500" max="500" width="15.44140625" style="1" customWidth="1"/>
    <col min="501" max="501" width="50" style="1" customWidth="1"/>
    <col min="502" max="502" width="35.109375" style="1" customWidth="1"/>
    <col min="503" max="754" width="9.109375" style="1"/>
    <col min="755" max="755" width="31.88671875" style="1" bestFit="1" customWidth="1"/>
    <col min="756" max="756" width="15.44140625" style="1" customWidth="1"/>
    <col min="757" max="757" width="50" style="1" customWidth="1"/>
    <col min="758" max="758" width="35.109375" style="1" customWidth="1"/>
    <col min="759" max="1010" width="9.109375" style="1"/>
    <col min="1011" max="1011" width="31.88671875" style="1" bestFit="1" customWidth="1"/>
    <col min="1012" max="1012" width="15.44140625" style="1" customWidth="1"/>
    <col min="1013" max="1013" width="50" style="1" customWidth="1"/>
    <col min="1014" max="1014" width="35.109375" style="1" customWidth="1"/>
    <col min="1015" max="1266" width="9.109375" style="1"/>
    <col min="1267" max="1267" width="31.88671875" style="1" bestFit="1" customWidth="1"/>
    <col min="1268" max="1268" width="15.44140625" style="1" customWidth="1"/>
    <col min="1269" max="1269" width="50" style="1" customWidth="1"/>
    <col min="1270" max="1270" width="35.109375" style="1" customWidth="1"/>
    <col min="1271" max="1522" width="9.109375" style="1"/>
    <col min="1523" max="1523" width="31.88671875" style="1" bestFit="1" customWidth="1"/>
    <col min="1524" max="1524" width="15.44140625" style="1" customWidth="1"/>
    <col min="1525" max="1525" width="50" style="1" customWidth="1"/>
    <col min="1526" max="1526" width="35.109375" style="1" customWidth="1"/>
    <col min="1527" max="1778" width="9.109375" style="1"/>
    <col min="1779" max="1779" width="31.88671875" style="1" bestFit="1" customWidth="1"/>
    <col min="1780" max="1780" width="15.44140625" style="1" customWidth="1"/>
    <col min="1781" max="1781" width="50" style="1" customWidth="1"/>
    <col min="1782" max="1782" width="35.109375" style="1" customWidth="1"/>
    <col min="1783" max="2034" width="9.109375" style="1"/>
    <col min="2035" max="2035" width="31.88671875" style="1" bestFit="1" customWidth="1"/>
    <col min="2036" max="2036" width="15.44140625" style="1" customWidth="1"/>
    <col min="2037" max="2037" width="50" style="1" customWidth="1"/>
    <col min="2038" max="2038" width="35.109375" style="1" customWidth="1"/>
    <col min="2039" max="2290" width="9.109375" style="1"/>
    <col min="2291" max="2291" width="31.88671875" style="1" bestFit="1" customWidth="1"/>
    <col min="2292" max="2292" width="15.44140625" style="1" customWidth="1"/>
    <col min="2293" max="2293" width="50" style="1" customWidth="1"/>
    <col min="2294" max="2294" width="35.109375" style="1" customWidth="1"/>
    <col min="2295" max="2546" width="9.109375" style="1"/>
    <col min="2547" max="2547" width="31.88671875" style="1" bestFit="1" customWidth="1"/>
    <col min="2548" max="2548" width="15.44140625" style="1" customWidth="1"/>
    <col min="2549" max="2549" width="50" style="1" customWidth="1"/>
    <col min="2550" max="2550" width="35.109375" style="1" customWidth="1"/>
    <col min="2551" max="2802" width="9.109375" style="1"/>
    <col min="2803" max="2803" width="31.88671875" style="1" bestFit="1" customWidth="1"/>
    <col min="2804" max="2804" width="15.44140625" style="1" customWidth="1"/>
    <col min="2805" max="2805" width="50" style="1" customWidth="1"/>
    <col min="2806" max="2806" width="35.109375" style="1" customWidth="1"/>
    <col min="2807" max="3058" width="9.109375" style="1"/>
    <col min="3059" max="3059" width="31.88671875" style="1" bestFit="1" customWidth="1"/>
    <col min="3060" max="3060" width="15.44140625" style="1" customWidth="1"/>
    <col min="3061" max="3061" width="50" style="1" customWidth="1"/>
    <col min="3062" max="3062" width="35.109375" style="1" customWidth="1"/>
    <col min="3063" max="3314" width="9.109375" style="1"/>
    <col min="3315" max="3315" width="31.88671875" style="1" bestFit="1" customWidth="1"/>
    <col min="3316" max="3316" width="15.44140625" style="1" customWidth="1"/>
    <col min="3317" max="3317" width="50" style="1" customWidth="1"/>
    <col min="3318" max="3318" width="35.109375" style="1" customWidth="1"/>
    <col min="3319" max="3570" width="9.109375" style="1"/>
    <col min="3571" max="3571" width="31.88671875" style="1" bestFit="1" customWidth="1"/>
    <col min="3572" max="3572" width="15.44140625" style="1" customWidth="1"/>
    <col min="3573" max="3573" width="50" style="1" customWidth="1"/>
    <col min="3574" max="3574" width="35.109375" style="1" customWidth="1"/>
    <col min="3575" max="3826" width="9.109375" style="1"/>
    <col min="3827" max="3827" width="31.88671875" style="1" bestFit="1" customWidth="1"/>
    <col min="3828" max="3828" width="15.44140625" style="1" customWidth="1"/>
    <col min="3829" max="3829" width="50" style="1" customWidth="1"/>
    <col min="3830" max="3830" width="35.109375" style="1" customWidth="1"/>
    <col min="3831" max="4082" width="9.109375" style="1"/>
    <col min="4083" max="4083" width="31.88671875" style="1" bestFit="1" customWidth="1"/>
    <col min="4084" max="4084" width="15.44140625" style="1" customWidth="1"/>
    <col min="4085" max="4085" width="50" style="1" customWidth="1"/>
    <col min="4086" max="4086" width="35.109375" style="1" customWidth="1"/>
    <col min="4087" max="4338" width="9.109375" style="1"/>
    <col min="4339" max="4339" width="31.88671875" style="1" bestFit="1" customWidth="1"/>
    <col min="4340" max="4340" width="15.44140625" style="1" customWidth="1"/>
    <col min="4341" max="4341" width="50" style="1" customWidth="1"/>
    <col min="4342" max="4342" width="35.109375" style="1" customWidth="1"/>
    <col min="4343" max="4594" width="9.109375" style="1"/>
    <col min="4595" max="4595" width="31.88671875" style="1" bestFit="1" customWidth="1"/>
    <col min="4596" max="4596" width="15.44140625" style="1" customWidth="1"/>
    <col min="4597" max="4597" width="50" style="1" customWidth="1"/>
    <col min="4598" max="4598" width="35.109375" style="1" customWidth="1"/>
    <col min="4599" max="4850" width="9.109375" style="1"/>
    <col min="4851" max="4851" width="31.88671875" style="1" bestFit="1" customWidth="1"/>
    <col min="4852" max="4852" width="15.44140625" style="1" customWidth="1"/>
    <col min="4853" max="4853" width="50" style="1" customWidth="1"/>
    <col min="4854" max="4854" width="35.109375" style="1" customWidth="1"/>
    <col min="4855" max="5106" width="9.109375" style="1"/>
    <col min="5107" max="5107" width="31.88671875" style="1" bestFit="1" customWidth="1"/>
    <col min="5108" max="5108" width="15.44140625" style="1" customWidth="1"/>
    <col min="5109" max="5109" width="50" style="1" customWidth="1"/>
    <col min="5110" max="5110" width="35.109375" style="1" customWidth="1"/>
    <col min="5111" max="5362" width="9.109375" style="1"/>
    <col min="5363" max="5363" width="31.88671875" style="1" bestFit="1" customWidth="1"/>
    <col min="5364" max="5364" width="15.44140625" style="1" customWidth="1"/>
    <col min="5365" max="5365" width="50" style="1" customWidth="1"/>
    <col min="5366" max="5366" width="35.109375" style="1" customWidth="1"/>
    <col min="5367" max="5618" width="9.109375" style="1"/>
    <col min="5619" max="5619" width="31.88671875" style="1" bestFit="1" customWidth="1"/>
    <col min="5620" max="5620" width="15.44140625" style="1" customWidth="1"/>
    <col min="5621" max="5621" width="50" style="1" customWidth="1"/>
    <col min="5622" max="5622" width="35.109375" style="1" customWidth="1"/>
    <col min="5623" max="5874" width="9.109375" style="1"/>
    <col min="5875" max="5875" width="31.88671875" style="1" bestFit="1" customWidth="1"/>
    <col min="5876" max="5876" width="15.44140625" style="1" customWidth="1"/>
    <col min="5877" max="5877" width="50" style="1" customWidth="1"/>
    <col min="5878" max="5878" width="35.109375" style="1" customWidth="1"/>
    <col min="5879" max="6130" width="9.109375" style="1"/>
    <col min="6131" max="6131" width="31.88671875" style="1" bestFit="1" customWidth="1"/>
    <col min="6132" max="6132" width="15.44140625" style="1" customWidth="1"/>
    <col min="6133" max="6133" width="50" style="1" customWidth="1"/>
    <col min="6134" max="6134" width="35.109375" style="1" customWidth="1"/>
    <col min="6135" max="6386" width="9.109375" style="1"/>
    <col min="6387" max="6387" width="31.88671875" style="1" bestFit="1" customWidth="1"/>
    <col min="6388" max="6388" width="15.44140625" style="1" customWidth="1"/>
    <col min="6389" max="6389" width="50" style="1" customWidth="1"/>
    <col min="6390" max="6390" width="35.109375" style="1" customWidth="1"/>
    <col min="6391" max="6642" width="9.109375" style="1"/>
    <col min="6643" max="6643" width="31.88671875" style="1" bestFit="1" customWidth="1"/>
    <col min="6644" max="6644" width="15.44140625" style="1" customWidth="1"/>
    <col min="6645" max="6645" width="50" style="1" customWidth="1"/>
    <col min="6646" max="6646" width="35.109375" style="1" customWidth="1"/>
    <col min="6647" max="6898" width="9.109375" style="1"/>
    <col min="6899" max="6899" width="31.88671875" style="1" bestFit="1" customWidth="1"/>
    <col min="6900" max="6900" width="15.44140625" style="1" customWidth="1"/>
    <col min="6901" max="6901" width="50" style="1" customWidth="1"/>
    <col min="6902" max="6902" width="35.109375" style="1" customWidth="1"/>
    <col min="6903" max="7154" width="9.109375" style="1"/>
    <col min="7155" max="7155" width="31.88671875" style="1" bestFit="1" customWidth="1"/>
    <col min="7156" max="7156" width="15.44140625" style="1" customWidth="1"/>
    <col min="7157" max="7157" width="50" style="1" customWidth="1"/>
    <col min="7158" max="7158" width="35.109375" style="1" customWidth="1"/>
    <col min="7159" max="7410" width="9.109375" style="1"/>
    <col min="7411" max="7411" width="31.88671875" style="1" bestFit="1" customWidth="1"/>
    <col min="7412" max="7412" width="15.44140625" style="1" customWidth="1"/>
    <col min="7413" max="7413" width="50" style="1" customWidth="1"/>
    <col min="7414" max="7414" width="35.109375" style="1" customWidth="1"/>
    <col min="7415" max="7666" width="9.109375" style="1"/>
    <col min="7667" max="7667" width="31.88671875" style="1" bestFit="1" customWidth="1"/>
    <col min="7668" max="7668" width="15.44140625" style="1" customWidth="1"/>
    <col min="7669" max="7669" width="50" style="1" customWidth="1"/>
    <col min="7670" max="7670" width="35.109375" style="1" customWidth="1"/>
    <col min="7671" max="7922" width="9.109375" style="1"/>
    <col min="7923" max="7923" width="31.88671875" style="1" bestFit="1" customWidth="1"/>
    <col min="7924" max="7924" width="15.44140625" style="1" customWidth="1"/>
    <col min="7925" max="7925" width="50" style="1" customWidth="1"/>
    <col min="7926" max="7926" width="35.109375" style="1" customWidth="1"/>
    <col min="7927" max="8178" width="9.109375" style="1"/>
    <col min="8179" max="8179" width="31.88671875" style="1" bestFit="1" customWidth="1"/>
    <col min="8180" max="8180" width="15.44140625" style="1" customWidth="1"/>
    <col min="8181" max="8181" width="50" style="1" customWidth="1"/>
    <col min="8182" max="8182" width="35.109375" style="1" customWidth="1"/>
    <col min="8183" max="8434" width="9.109375" style="1"/>
    <col min="8435" max="8435" width="31.88671875" style="1" bestFit="1" customWidth="1"/>
    <col min="8436" max="8436" width="15.44140625" style="1" customWidth="1"/>
    <col min="8437" max="8437" width="50" style="1" customWidth="1"/>
    <col min="8438" max="8438" width="35.109375" style="1" customWidth="1"/>
    <col min="8439" max="8690" width="9.109375" style="1"/>
    <col min="8691" max="8691" width="31.88671875" style="1" bestFit="1" customWidth="1"/>
    <col min="8692" max="8692" width="15.44140625" style="1" customWidth="1"/>
    <col min="8693" max="8693" width="50" style="1" customWidth="1"/>
    <col min="8694" max="8694" width="35.109375" style="1" customWidth="1"/>
    <col min="8695" max="8946" width="9.109375" style="1"/>
    <col min="8947" max="8947" width="31.88671875" style="1" bestFit="1" customWidth="1"/>
    <col min="8948" max="8948" width="15.44140625" style="1" customWidth="1"/>
    <col min="8949" max="8949" width="50" style="1" customWidth="1"/>
    <col min="8950" max="8950" width="35.109375" style="1" customWidth="1"/>
    <col min="8951" max="9202" width="9.109375" style="1"/>
    <col min="9203" max="9203" width="31.88671875" style="1" bestFit="1" customWidth="1"/>
    <col min="9204" max="9204" width="15.44140625" style="1" customWidth="1"/>
    <col min="9205" max="9205" width="50" style="1" customWidth="1"/>
    <col min="9206" max="9206" width="35.109375" style="1" customWidth="1"/>
    <col min="9207" max="9458" width="9.109375" style="1"/>
    <col min="9459" max="9459" width="31.88671875" style="1" bestFit="1" customWidth="1"/>
    <col min="9460" max="9460" width="15.44140625" style="1" customWidth="1"/>
    <col min="9461" max="9461" width="50" style="1" customWidth="1"/>
    <col min="9462" max="9462" width="35.109375" style="1" customWidth="1"/>
    <col min="9463" max="9714" width="9.109375" style="1"/>
    <col min="9715" max="9715" width="31.88671875" style="1" bestFit="1" customWidth="1"/>
    <col min="9716" max="9716" width="15.44140625" style="1" customWidth="1"/>
    <col min="9717" max="9717" width="50" style="1" customWidth="1"/>
    <col min="9718" max="9718" width="35.109375" style="1" customWidth="1"/>
    <col min="9719" max="9970" width="9.109375" style="1"/>
    <col min="9971" max="9971" width="31.88671875" style="1" bestFit="1" customWidth="1"/>
    <col min="9972" max="9972" width="15.44140625" style="1" customWidth="1"/>
    <col min="9973" max="9973" width="50" style="1" customWidth="1"/>
    <col min="9974" max="9974" width="35.109375" style="1" customWidth="1"/>
    <col min="9975" max="10226" width="9.109375" style="1"/>
    <col min="10227" max="10227" width="31.88671875" style="1" bestFit="1" customWidth="1"/>
    <col min="10228" max="10228" width="15.44140625" style="1" customWidth="1"/>
    <col min="10229" max="10229" width="50" style="1" customWidth="1"/>
    <col min="10230" max="10230" width="35.109375" style="1" customWidth="1"/>
    <col min="10231" max="10482" width="9.109375" style="1"/>
    <col min="10483" max="10483" width="31.88671875" style="1" bestFit="1" customWidth="1"/>
    <col min="10484" max="10484" width="15.44140625" style="1" customWidth="1"/>
    <col min="10485" max="10485" width="50" style="1" customWidth="1"/>
    <col min="10486" max="10486" width="35.109375" style="1" customWidth="1"/>
    <col min="10487" max="10738" width="9.109375" style="1"/>
    <col min="10739" max="10739" width="31.88671875" style="1" bestFit="1" customWidth="1"/>
    <col min="10740" max="10740" width="15.44140625" style="1" customWidth="1"/>
    <col min="10741" max="10741" width="50" style="1" customWidth="1"/>
    <col min="10742" max="10742" width="35.109375" style="1" customWidth="1"/>
    <col min="10743" max="10994" width="9.109375" style="1"/>
    <col min="10995" max="10995" width="31.88671875" style="1" bestFit="1" customWidth="1"/>
    <col min="10996" max="10996" width="15.44140625" style="1" customWidth="1"/>
    <col min="10997" max="10997" width="50" style="1" customWidth="1"/>
    <col min="10998" max="10998" width="35.109375" style="1" customWidth="1"/>
    <col min="10999" max="11250" width="9.109375" style="1"/>
    <col min="11251" max="11251" width="31.88671875" style="1" bestFit="1" customWidth="1"/>
    <col min="11252" max="11252" width="15.44140625" style="1" customWidth="1"/>
    <col min="11253" max="11253" width="50" style="1" customWidth="1"/>
    <col min="11254" max="11254" width="35.109375" style="1" customWidth="1"/>
    <col min="11255" max="11506" width="9.109375" style="1"/>
    <col min="11507" max="11507" width="31.88671875" style="1" bestFit="1" customWidth="1"/>
    <col min="11508" max="11508" width="15.44140625" style="1" customWidth="1"/>
    <col min="11509" max="11509" width="50" style="1" customWidth="1"/>
    <col min="11510" max="11510" width="35.109375" style="1" customWidth="1"/>
    <col min="11511" max="11762" width="9.109375" style="1"/>
    <col min="11763" max="11763" width="31.88671875" style="1" bestFit="1" customWidth="1"/>
    <col min="11764" max="11764" width="15.44140625" style="1" customWidth="1"/>
    <col min="11765" max="11765" width="50" style="1" customWidth="1"/>
    <col min="11766" max="11766" width="35.109375" style="1" customWidth="1"/>
    <col min="11767" max="12018" width="9.109375" style="1"/>
    <col min="12019" max="12019" width="31.88671875" style="1" bestFit="1" customWidth="1"/>
    <col min="12020" max="12020" width="15.44140625" style="1" customWidth="1"/>
    <col min="12021" max="12021" width="50" style="1" customWidth="1"/>
    <col min="12022" max="12022" width="35.109375" style="1" customWidth="1"/>
    <col min="12023" max="12274" width="9.109375" style="1"/>
    <col min="12275" max="12275" width="31.88671875" style="1" bestFit="1" customWidth="1"/>
    <col min="12276" max="12276" width="15.44140625" style="1" customWidth="1"/>
    <col min="12277" max="12277" width="50" style="1" customWidth="1"/>
    <col min="12278" max="12278" width="35.109375" style="1" customWidth="1"/>
    <col min="12279" max="12530" width="9.109375" style="1"/>
    <col min="12531" max="12531" width="31.88671875" style="1" bestFit="1" customWidth="1"/>
    <col min="12532" max="12532" width="15.44140625" style="1" customWidth="1"/>
    <col min="12533" max="12533" width="50" style="1" customWidth="1"/>
    <col min="12534" max="12534" width="35.109375" style="1" customWidth="1"/>
    <col min="12535" max="12786" width="9.109375" style="1"/>
    <col min="12787" max="12787" width="31.88671875" style="1" bestFit="1" customWidth="1"/>
    <col min="12788" max="12788" width="15.44140625" style="1" customWidth="1"/>
    <col min="12789" max="12789" width="50" style="1" customWidth="1"/>
    <col min="12790" max="12790" width="35.109375" style="1" customWidth="1"/>
    <col min="12791" max="13042" width="9.109375" style="1"/>
    <col min="13043" max="13043" width="31.88671875" style="1" bestFit="1" customWidth="1"/>
    <col min="13044" max="13044" width="15.44140625" style="1" customWidth="1"/>
    <col min="13045" max="13045" width="50" style="1" customWidth="1"/>
    <col min="13046" max="13046" width="35.109375" style="1" customWidth="1"/>
    <col min="13047" max="13298" width="9.109375" style="1"/>
    <col min="13299" max="13299" width="31.88671875" style="1" bestFit="1" customWidth="1"/>
    <col min="13300" max="13300" width="15.44140625" style="1" customWidth="1"/>
    <col min="13301" max="13301" width="50" style="1" customWidth="1"/>
    <col min="13302" max="13302" width="35.109375" style="1" customWidth="1"/>
    <col min="13303" max="13554" width="9.109375" style="1"/>
    <col min="13555" max="13555" width="31.88671875" style="1" bestFit="1" customWidth="1"/>
    <col min="13556" max="13556" width="15.44140625" style="1" customWidth="1"/>
    <col min="13557" max="13557" width="50" style="1" customWidth="1"/>
    <col min="13558" max="13558" width="35.109375" style="1" customWidth="1"/>
    <col min="13559" max="13810" width="9.109375" style="1"/>
    <col min="13811" max="13811" width="31.88671875" style="1" bestFit="1" customWidth="1"/>
    <col min="13812" max="13812" width="15.44140625" style="1" customWidth="1"/>
    <col min="13813" max="13813" width="50" style="1" customWidth="1"/>
    <col min="13814" max="13814" width="35.109375" style="1" customWidth="1"/>
    <col min="13815" max="14066" width="9.109375" style="1"/>
    <col min="14067" max="14067" width="31.88671875" style="1" bestFit="1" customWidth="1"/>
    <col min="14068" max="14068" width="15.44140625" style="1" customWidth="1"/>
    <col min="14069" max="14069" width="50" style="1" customWidth="1"/>
    <col min="14070" max="14070" width="35.109375" style="1" customWidth="1"/>
    <col min="14071" max="14322" width="9.109375" style="1"/>
    <col min="14323" max="14323" width="31.88671875" style="1" bestFit="1" customWidth="1"/>
    <col min="14324" max="14324" width="15.44140625" style="1" customWidth="1"/>
    <col min="14325" max="14325" width="50" style="1" customWidth="1"/>
    <col min="14326" max="14326" width="35.109375" style="1" customWidth="1"/>
    <col min="14327" max="14578" width="9.109375" style="1"/>
    <col min="14579" max="14579" width="31.88671875" style="1" bestFit="1" customWidth="1"/>
    <col min="14580" max="14580" width="15.44140625" style="1" customWidth="1"/>
    <col min="14581" max="14581" width="50" style="1" customWidth="1"/>
    <col min="14582" max="14582" width="35.109375" style="1" customWidth="1"/>
    <col min="14583" max="14834" width="9.109375" style="1"/>
    <col min="14835" max="14835" width="31.88671875" style="1" bestFit="1" customWidth="1"/>
    <col min="14836" max="14836" width="15.44140625" style="1" customWidth="1"/>
    <col min="14837" max="14837" width="50" style="1" customWidth="1"/>
    <col min="14838" max="14838" width="35.109375" style="1" customWidth="1"/>
    <col min="14839" max="15090" width="9.109375" style="1"/>
    <col min="15091" max="15091" width="31.88671875" style="1" bestFit="1" customWidth="1"/>
    <col min="15092" max="15092" width="15.44140625" style="1" customWidth="1"/>
    <col min="15093" max="15093" width="50" style="1" customWidth="1"/>
    <col min="15094" max="15094" width="35.109375" style="1" customWidth="1"/>
    <col min="15095" max="15346" width="9.109375" style="1"/>
    <col min="15347" max="15347" width="31.88671875" style="1" bestFit="1" customWidth="1"/>
    <col min="15348" max="15348" width="15.44140625" style="1" customWidth="1"/>
    <col min="15349" max="15349" width="50" style="1" customWidth="1"/>
    <col min="15350" max="15350" width="35.109375" style="1" customWidth="1"/>
    <col min="15351" max="15602" width="9.109375" style="1"/>
    <col min="15603" max="15603" width="31.88671875" style="1" bestFit="1" customWidth="1"/>
    <col min="15604" max="15604" width="15.44140625" style="1" customWidth="1"/>
    <col min="15605" max="15605" width="50" style="1" customWidth="1"/>
    <col min="15606" max="15606" width="35.109375" style="1" customWidth="1"/>
    <col min="15607" max="15858" width="9.109375" style="1"/>
    <col min="15859" max="15859" width="31.88671875" style="1" bestFit="1" customWidth="1"/>
    <col min="15860" max="15860" width="15.44140625" style="1" customWidth="1"/>
    <col min="15861" max="15861" width="50" style="1" customWidth="1"/>
    <col min="15862" max="15862" width="35.109375" style="1" customWidth="1"/>
    <col min="15863" max="16114" width="9.109375" style="1"/>
    <col min="16115" max="16115" width="31.88671875" style="1" bestFit="1" customWidth="1"/>
    <col min="16116" max="16116" width="15.44140625" style="1" customWidth="1"/>
    <col min="16117" max="16117" width="50" style="1" customWidth="1"/>
    <col min="16118" max="16118" width="35.109375" style="1" customWidth="1"/>
    <col min="16119" max="16384" width="9.109375" style="1"/>
  </cols>
  <sheetData>
    <row r="1" spans="2:6" ht="22.5" customHeight="1">
      <c r="B1" s="507" t="s">
        <v>492</v>
      </c>
      <c r="C1" s="507"/>
      <c r="D1" s="507"/>
      <c r="E1" s="6"/>
      <c r="F1" s="4"/>
    </row>
    <row r="2" spans="2:6">
      <c r="B2" s="40"/>
      <c r="C2" s="4"/>
      <c r="D2" s="5"/>
      <c r="E2" s="4"/>
      <c r="F2" s="4"/>
    </row>
    <row r="3" spans="2:6">
      <c r="B3" s="40"/>
      <c r="C3" s="4"/>
      <c r="D3" s="5"/>
      <c r="E3" s="4"/>
      <c r="F3" s="4"/>
    </row>
    <row r="4" spans="2:6" ht="33" customHeight="1">
      <c r="B4" s="36" t="s">
        <v>180</v>
      </c>
      <c r="C4" s="37" t="s">
        <v>182</v>
      </c>
      <c r="D4" s="36" t="s">
        <v>181</v>
      </c>
      <c r="E4" s="37" t="s">
        <v>183</v>
      </c>
      <c r="F4" s="4"/>
    </row>
    <row r="5" spans="2:6">
      <c r="B5" s="506" t="s">
        <v>175</v>
      </c>
      <c r="C5" s="53" t="s">
        <v>495</v>
      </c>
      <c r="D5" s="57" t="s">
        <v>186</v>
      </c>
      <c r="E5" s="45" t="s">
        <v>187</v>
      </c>
      <c r="F5" s="4"/>
    </row>
    <row r="6" spans="2:6">
      <c r="B6" s="506"/>
      <c r="C6" s="53" t="s">
        <v>496</v>
      </c>
      <c r="D6" s="57" t="s">
        <v>171</v>
      </c>
      <c r="E6" s="45" t="s">
        <v>188</v>
      </c>
      <c r="F6" s="4"/>
    </row>
    <row r="7" spans="2:6">
      <c r="B7" s="506"/>
      <c r="C7" s="53" t="s">
        <v>497</v>
      </c>
      <c r="D7" s="57" t="s">
        <v>63</v>
      </c>
      <c r="E7" s="45" t="s">
        <v>509</v>
      </c>
      <c r="F7" s="4"/>
    </row>
    <row r="8" spans="2:6">
      <c r="B8" s="506"/>
      <c r="C8" s="7"/>
      <c r="D8" s="57" t="s">
        <v>466</v>
      </c>
      <c r="E8" s="45" t="s">
        <v>510</v>
      </c>
      <c r="F8" s="4"/>
    </row>
    <row r="9" spans="2:6">
      <c r="B9" s="506"/>
      <c r="C9" s="51" t="s">
        <v>172</v>
      </c>
      <c r="D9" s="58" t="s">
        <v>189</v>
      </c>
      <c r="E9" s="10" t="s">
        <v>190</v>
      </c>
      <c r="F9" s="4"/>
    </row>
    <row r="10" spans="2:6">
      <c r="B10" s="506" t="s">
        <v>344</v>
      </c>
      <c r="C10" s="52" t="s">
        <v>197</v>
      </c>
      <c r="D10" s="59" t="s">
        <v>191</v>
      </c>
      <c r="E10" s="10" t="s">
        <v>192</v>
      </c>
      <c r="F10" s="4"/>
    </row>
    <row r="11" spans="2:6">
      <c r="B11" s="506"/>
      <c r="C11" s="51" t="s">
        <v>198</v>
      </c>
      <c r="D11" s="58" t="s">
        <v>345</v>
      </c>
      <c r="E11" s="10" t="s">
        <v>193</v>
      </c>
      <c r="F11" s="4"/>
    </row>
    <row r="12" spans="2:6">
      <c r="B12" s="506"/>
      <c r="C12" s="51" t="s">
        <v>199</v>
      </c>
      <c r="D12" s="58" t="s">
        <v>442</v>
      </c>
      <c r="E12" s="10" t="s">
        <v>194</v>
      </c>
      <c r="F12" s="4"/>
    </row>
    <row r="13" spans="2:6">
      <c r="B13" s="506"/>
      <c r="C13" s="51" t="s">
        <v>200</v>
      </c>
      <c r="D13" s="58" t="s">
        <v>346</v>
      </c>
      <c r="E13" s="10" t="s">
        <v>195</v>
      </c>
      <c r="F13" s="4"/>
    </row>
    <row r="14" spans="2:6">
      <c r="B14" s="506" t="s">
        <v>347</v>
      </c>
      <c r="C14" s="51" t="s">
        <v>201</v>
      </c>
      <c r="D14" s="58" t="s">
        <v>443</v>
      </c>
      <c r="E14" s="10" t="s">
        <v>219</v>
      </c>
      <c r="F14" s="4"/>
    </row>
    <row r="15" spans="2:6">
      <c r="B15" s="506"/>
      <c r="C15" s="51" t="s">
        <v>202</v>
      </c>
      <c r="D15" s="58" t="s">
        <v>348</v>
      </c>
      <c r="E15" s="10" t="s">
        <v>220</v>
      </c>
      <c r="F15" s="4"/>
    </row>
    <row r="16" spans="2:6">
      <c r="B16" s="506"/>
      <c r="C16" s="51" t="s">
        <v>203</v>
      </c>
      <c r="D16" s="58" t="s">
        <v>427</v>
      </c>
      <c r="E16" s="10" t="s">
        <v>221</v>
      </c>
      <c r="F16" s="4"/>
    </row>
    <row r="17" spans="2:6">
      <c r="B17" s="506"/>
      <c r="C17" s="51" t="s">
        <v>204</v>
      </c>
      <c r="D17" s="58" t="s">
        <v>368</v>
      </c>
      <c r="E17" s="10" t="s">
        <v>222</v>
      </c>
      <c r="F17" s="4"/>
    </row>
    <row r="18" spans="2:6">
      <c r="B18" s="506"/>
      <c r="C18" s="51" t="s">
        <v>213</v>
      </c>
      <c r="D18" s="58" t="s">
        <v>444</v>
      </c>
      <c r="E18" s="10" t="s">
        <v>232</v>
      </c>
      <c r="F18" s="4"/>
    </row>
    <row r="19" spans="2:6">
      <c r="B19" s="43" t="s">
        <v>196</v>
      </c>
      <c r="C19" s="46"/>
      <c r="D19" s="9" t="s">
        <v>196</v>
      </c>
      <c r="E19" s="61" t="s">
        <v>223</v>
      </c>
      <c r="F19" s="4"/>
    </row>
    <row r="20" spans="2:6">
      <c r="B20" s="506" t="s">
        <v>341</v>
      </c>
      <c r="C20" s="51" t="s">
        <v>205</v>
      </c>
      <c r="D20" s="58" t="s">
        <v>445</v>
      </c>
      <c r="E20" s="10" t="s">
        <v>224</v>
      </c>
      <c r="F20" s="4"/>
    </row>
    <row r="21" spans="2:6">
      <c r="B21" s="506"/>
      <c r="C21" s="51" t="s">
        <v>206</v>
      </c>
      <c r="D21" s="58" t="s">
        <v>428</v>
      </c>
      <c r="E21" s="10" t="s">
        <v>225</v>
      </c>
      <c r="F21" s="4"/>
    </row>
    <row r="22" spans="2:6">
      <c r="B22" s="506"/>
      <c r="C22" s="51" t="s">
        <v>207</v>
      </c>
      <c r="D22" s="58" t="s">
        <v>429</v>
      </c>
      <c r="E22" s="10" t="s">
        <v>226</v>
      </c>
      <c r="F22" s="4"/>
    </row>
    <row r="23" spans="2:6">
      <c r="B23" s="506"/>
      <c r="C23" s="51" t="s">
        <v>208</v>
      </c>
      <c r="D23" s="58" t="s">
        <v>446</v>
      </c>
      <c r="E23" s="10" t="s">
        <v>227</v>
      </c>
      <c r="F23" s="4"/>
    </row>
    <row r="24" spans="2:6">
      <c r="B24" s="506"/>
      <c r="C24" s="51" t="s">
        <v>209</v>
      </c>
      <c r="D24" s="58" t="s">
        <v>447</v>
      </c>
      <c r="E24" s="10" t="s">
        <v>228</v>
      </c>
      <c r="F24" s="4"/>
    </row>
    <row r="25" spans="2:6">
      <c r="B25" s="506"/>
      <c r="C25" s="51" t="s">
        <v>210</v>
      </c>
      <c r="D25" s="58" t="s">
        <v>448</v>
      </c>
      <c r="E25" s="10" t="s">
        <v>229</v>
      </c>
      <c r="F25" s="4"/>
    </row>
    <row r="26" spans="2:6">
      <c r="B26" s="506"/>
      <c r="C26" s="51" t="s">
        <v>211</v>
      </c>
      <c r="D26" s="58" t="s">
        <v>449</v>
      </c>
      <c r="E26" s="10" t="s">
        <v>230</v>
      </c>
      <c r="F26" s="4"/>
    </row>
    <row r="27" spans="2:6">
      <c r="B27" s="506"/>
      <c r="C27" s="51" t="s">
        <v>212</v>
      </c>
      <c r="D27" s="58" t="s">
        <v>342</v>
      </c>
      <c r="E27" s="10" t="s">
        <v>231</v>
      </c>
      <c r="F27" s="4"/>
    </row>
    <row r="28" spans="2:6">
      <c r="B28" s="506" t="s">
        <v>176</v>
      </c>
      <c r="C28" s="54" t="s">
        <v>335</v>
      </c>
      <c r="D28" s="58" t="s">
        <v>241</v>
      </c>
      <c r="E28" s="47" t="s">
        <v>337</v>
      </c>
      <c r="F28" s="4"/>
    </row>
    <row r="29" spans="2:6">
      <c r="B29" s="506"/>
      <c r="C29" s="55" t="s">
        <v>336</v>
      </c>
      <c r="D29" s="58" t="s">
        <v>242</v>
      </c>
      <c r="E29" s="49" t="s">
        <v>455</v>
      </c>
      <c r="F29" s="4"/>
    </row>
    <row r="30" spans="2:6">
      <c r="B30" s="506"/>
      <c r="C30" s="48" t="s">
        <v>297</v>
      </c>
      <c r="D30" s="58" t="s">
        <v>349</v>
      </c>
      <c r="E30" s="49" t="s">
        <v>298</v>
      </c>
      <c r="F30" s="4"/>
    </row>
    <row r="31" spans="2:6" ht="12" customHeight="1">
      <c r="B31" s="506"/>
      <c r="C31" s="51" t="s">
        <v>214</v>
      </c>
      <c r="D31" s="58" t="s">
        <v>450</v>
      </c>
      <c r="E31" s="10" t="s">
        <v>243</v>
      </c>
      <c r="F31" s="4"/>
    </row>
    <row r="32" spans="2:6">
      <c r="B32" s="506"/>
      <c r="C32" s="51" t="s">
        <v>215</v>
      </c>
      <c r="D32" s="58" t="s">
        <v>451</v>
      </c>
      <c r="E32" s="10" t="s">
        <v>244</v>
      </c>
      <c r="F32" s="4"/>
    </row>
    <row r="33" spans="2:6" ht="22.5" customHeight="1">
      <c r="B33" s="506" t="s">
        <v>177</v>
      </c>
      <c r="C33" s="51" t="s">
        <v>216</v>
      </c>
      <c r="D33" s="58" t="s">
        <v>343</v>
      </c>
      <c r="E33" s="10" t="s">
        <v>245</v>
      </c>
      <c r="F33" s="4"/>
    </row>
    <row r="34" spans="2:6">
      <c r="B34" s="506"/>
      <c r="C34" s="51" t="s">
        <v>217</v>
      </c>
      <c r="D34" s="58" t="s">
        <v>452</v>
      </c>
      <c r="E34" s="10" t="s">
        <v>246</v>
      </c>
      <c r="F34" s="4"/>
    </row>
    <row r="35" spans="2:6">
      <c r="B35" s="506" t="s">
        <v>178</v>
      </c>
      <c r="C35" s="51" t="s">
        <v>173</v>
      </c>
      <c r="D35" s="58" t="s">
        <v>338</v>
      </c>
      <c r="E35" s="10" t="s">
        <v>255</v>
      </c>
      <c r="F35" s="4"/>
    </row>
    <row r="36" spans="2:6">
      <c r="B36" s="506"/>
      <c r="C36" s="56" t="s">
        <v>174</v>
      </c>
      <c r="D36" s="58" t="s">
        <v>339</v>
      </c>
      <c r="E36" s="14" t="s">
        <v>256</v>
      </c>
      <c r="F36" s="4"/>
    </row>
    <row r="37" spans="2:6">
      <c r="B37" s="43" t="s">
        <v>179</v>
      </c>
      <c r="C37" s="51" t="s">
        <v>218</v>
      </c>
      <c r="D37" s="58" t="s">
        <v>350</v>
      </c>
      <c r="E37" s="10" t="s">
        <v>289</v>
      </c>
      <c r="F37" s="4"/>
    </row>
    <row r="38" spans="2:6">
      <c r="B38" s="44" t="s">
        <v>494</v>
      </c>
      <c r="C38" s="50"/>
      <c r="D38" s="22"/>
      <c r="E38" s="50"/>
      <c r="F38" s="4"/>
    </row>
    <row r="39" spans="2:6">
      <c r="B39" s="41" t="s">
        <v>493</v>
      </c>
      <c r="F39" s="4"/>
    </row>
    <row r="40" spans="2:6">
      <c r="F40" s="4"/>
    </row>
    <row r="41" spans="2:6">
      <c r="F41" s="4"/>
    </row>
  </sheetData>
  <mergeCells count="9">
    <mergeCell ref="B33:B34"/>
    <mergeCell ref="B35:B36"/>
    <mergeCell ref="B14:B18"/>
    <mergeCell ref="B20:B27"/>
    <mergeCell ref="B1:D1"/>
    <mergeCell ref="B5:B9"/>
    <mergeCell ref="B10:B13"/>
    <mergeCell ref="B28:B30"/>
    <mergeCell ref="B31:B32"/>
  </mergeCells>
  <hyperlinks>
    <hyperlink ref="E9" location="'KM1'!A1" display="'KM1'!A1"/>
    <hyperlink ref="E10" location="UE_OV1!A1" display="UE_OV1!A1"/>
    <hyperlink ref="E11" location="' UE CR8'!A1" display="' UE CR8'!A1"/>
    <hyperlink ref="E12" location="'UE CR 10'!A1" display="'UE CR 10'!A1"/>
    <hyperlink ref="E13" location="'UE CCR7'!A1" display="'UE CCR7'!A1"/>
    <hyperlink ref="E14" location="'UE CCR5-A'!A1" display="'UE CCR5-A'!A1"/>
    <hyperlink ref="E15" location="'UE CCR5-B'!A1" display="'UE CCR5-B'!A1"/>
    <hyperlink ref="E16" location="'UE CCR1'!A1" display="'UE CCR1'!A1"/>
    <hyperlink ref="E17" location="' UE CCR2'!A1" display="' UE CCR2'!A1"/>
    <hyperlink ref="E19" location="'Amortizoare de capital'!A1" display="'Amortizoare de capital'!A1"/>
    <hyperlink ref="E20" location="'UE CR1-A'!A1" display="'UE CR1-A'!A1"/>
    <hyperlink ref="E21" location="'UE CR1-B'!A1" display="'UE CR1-B'!A1"/>
    <hyperlink ref="E22" location="'UE CR1-C '!A1" display="'UE CR1-C '!A1"/>
    <hyperlink ref="E23" location="'UE CR2-A'!A1" display="'UE CR2-A'!A1"/>
    <hyperlink ref="E24" location="'UE CR2-B'!A1" display="'UE CR2-B'!A1"/>
    <hyperlink ref="E25" location="'UE CR1-D '!A1" display="'UE CR1-D '!A1"/>
    <hyperlink ref="E26" location="'UE CR1-E'!A1" display="'UE CR1-E'!A1"/>
    <hyperlink ref="E31" location="'UE CR6'!A1" display="'UE CR6'!A1"/>
    <hyperlink ref="E32" location="'UR CCR4'!A1" display="'UR CCR4'!A1"/>
    <hyperlink ref="E33" location="'UE CR3'!A1" display="'UE CR3'!A1"/>
    <hyperlink ref="E34" location="'UE CR4'!A1" display="'UE CR4'!A1"/>
    <hyperlink ref="E35" location="'LIQ1'!A1" display="'LIQ1'!A1"/>
    <hyperlink ref="E36" location="'LIQ2'!A1" display="'LIQ2'!A1"/>
    <hyperlink ref="E37" location="' UE MR1'!A1" display="' UE MR1'!A1"/>
    <hyperlink ref="E28" location="LRSum!A1" display="LRSum!A1"/>
    <hyperlink ref="E30" location="'LR SPL'!A1" display="'LR SPL'!A1"/>
    <hyperlink ref="E18" location="'UE CCR3'!A1" display="'UE CCR3'!A1"/>
    <hyperlink ref="E27" location="'UE CR5'!A1" display="'UE CR5'!A1"/>
    <hyperlink ref="E29" location="LRcom!A1" display="LRcom!A1"/>
    <hyperlink ref="E5" location="'CC1'!A1" display="Structura capitalului'!A1"/>
    <hyperlink ref="E6" location="'CC2'!A1" display="Reconciliere capital vs SF'!A1"/>
    <hyperlink ref="E7" location="CCA!A1" display="Instr. capital-caracteristici'!A1"/>
    <hyperlink ref="E8" location="'Termeni si conditii'!A1" display="'Termeni si conditii'!A1"/>
  </hyperlinks>
  <printOptions horizontalCentered="1" verticalCentered="1"/>
  <pageMargins left="0.25" right="0.25" top="0.25" bottom="0.25" header="0.3" footer="0.3"/>
  <pageSetup paperSize="9" orientation="landscape" r:id="rId1"/>
  <headerFooter differentOddEven="1">
    <oddFooter>&amp;C&amp;"arial unicode ms,Regular"&amp;9UniCredit Bank Internal Use Only&amp;L&amp;"Arial,Regular"&amp;09&amp;K000000 UniCredit Bank Internal Use Only</oddFooter>
    <evenFooter>&amp;C&amp;"Arial,Regular"&amp;09&amp;K000000 UniCredit Bank Internal Use Only</evenFooter>
    <firstFooter>&amp;C&amp;"Arial,Regular"&amp;09&amp;K000000 UniCredit Bank Internal Use Only</first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G7" sqref="G7:O11"/>
    </sheetView>
  </sheetViews>
  <sheetFormatPr defaultRowHeight="10.199999999999999"/>
  <cols>
    <col min="1" max="1" width="8.88671875" style="383"/>
    <col min="2" max="2" width="3.5546875" style="383" customWidth="1"/>
    <col min="3" max="3" width="36.21875" style="383" customWidth="1"/>
    <col min="4" max="5" width="13.6640625" style="383" bestFit="1" customWidth="1"/>
    <col min="6" max="6" width="13.6640625" style="383" customWidth="1"/>
    <col min="7" max="7" width="13.33203125" style="383" bestFit="1" customWidth="1"/>
    <col min="8" max="8" width="25.109375" style="383" customWidth="1"/>
    <col min="9" max="9" width="18.33203125" style="383" customWidth="1"/>
    <col min="10" max="16384" width="8.88671875" style="383"/>
  </cols>
  <sheetData>
    <row r="1" spans="1:15">
      <c r="A1" s="382" t="s">
        <v>1506</v>
      </c>
    </row>
    <row r="3" spans="1:15">
      <c r="B3" s="384" t="s">
        <v>1523</v>
      </c>
    </row>
    <row r="6" spans="1:15">
      <c r="B6" s="581"/>
      <c r="C6" s="581"/>
      <c r="D6" s="582" t="s">
        <v>671</v>
      </c>
      <c r="E6" s="583"/>
      <c r="F6" s="583"/>
      <c r="G6" s="584"/>
      <c r="H6" s="584"/>
      <c r="I6" s="584"/>
      <c r="J6" s="584"/>
      <c r="K6" s="584"/>
      <c r="L6" s="584"/>
      <c r="M6" s="584"/>
      <c r="N6" s="584"/>
      <c r="O6" s="584"/>
    </row>
    <row r="7" spans="1:15">
      <c r="B7" s="581"/>
      <c r="C7" s="581"/>
      <c r="D7" s="569"/>
      <c r="E7" s="585" t="s">
        <v>698</v>
      </c>
      <c r="F7" s="582"/>
      <c r="G7" s="589" t="s">
        <v>699</v>
      </c>
      <c r="H7" s="584"/>
      <c r="I7" s="584"/>
      <c r="J7" s="584"/>
      <c r="K7" s="584"/>
      <c r="L7" s="584"/>
      <c r="M7" s="584"/>
      <c r="N7" s="584"/>
      <c r="O7" s="584"/>
    </row>
    <row r="8" spans="1:15" ht="10.199999999999999" customHeight="1">
      <c r="B8" s="581"/>
      <c r="C8" s="581"/>
      <c r="D8" s="569"/>
      <c r="E8" s="586"/>
      <c r="F8" s="587"/>
      <c r="G8" s="589"/>
      <c r="H8" s="584"/>
      <c r="I8" s="584"/>
      <c r="J8" s="584"/>
      <c r="K8" s="584"/>
      <c r="L8" s="584"/>
      <c r="M8" s="584"/>
      <c r="N8" s="584"/>
      <c r="O8" s="584"/>
    </row>
    <row r="9" spans="1:15">
      <c r="B9" s="581"/>
      <c r="C9" s="581"/>
      <c r="D9" s="569"/>
      <c r="E9" s="586"/>
      <c r="F9" s="587"/>
      <c r="G9" s="589"/>
      <c r="H9" s="584"/>
      <c r="I9" s="584"/>
      <c r="J9" s="584"/>
      <c r="K9" s="584"/>
      <c r="L9" s="584"/>
      <c r="M9" s="584"/>
      <c r="N9" s="584"/>
      <c r="O9" s="584"/>
    </row>
    <row r="10" spans="1:15" ht="10.199999999999999" customHeight="1">
      <c r="B10" s="581"/>
      <c r="C10" s="581"/>
      <c r="D10" s="569"/>
      <c r="E10" s="586"/>
      <c r="F10" s="587"/>
      <c r="G10" s="589"/>
      <c r="H10" s="584"/>
      <c r="I10" s="584"/>
      <c r="J10" s="584"/>
      <c r="K10" s="584"/>
      <c r="L10" s="584"/>
      <c r="M10" s="584"/>
      <c r="N10" s="584"/>
      <c r="O10" s="584"/>
    </row>
    <row r="11" spans="1:15" ht="10.199999999999999" customHeight="1">
      <c r="B11" s="581"/>
      <c r="C11" s="581"/>
      <c r="D11" s="569"/>
      <c r="E11" s="586"/>
      <c r="F11" s="588"/>
      <c r="G11" s="582"/>
      <c r="H11" s="584"/>
      <c r="I11" s="584"/>
      <c r="J11" s="583"/>
      <c r="K11" s="583"/>
      <c r="L11" s="583"/>
      <c r="M11" s="583"/>
      <c r="N11" s="583"/>
      <c r="O11" s="583"/>
    </row>
    <row r="12" spans="1:15" ht="19.8" customHeight="1">
      <c r="B12" s="581"/>
      <c r="C12" s="581"/>
      <c r="D12" s="569"/>
      <c r="E12" s="569"/>
      <c r="F12" s="579" t="s">
        <v>1519</v>
      </c>
      <c r="G12" s="569"/>
      <c r="H12" s="518" t="s">
        <v>1507</v>
      </c>
      <c r="I12" s="518" t="s">
        <v>1520</v>
      </c>
      <c r="J12" s="518" t="s">
        <v>851</v>
      </c>
      <c r="K12" s="518" t="s">
        <v>850</v>
      </c>
      <c r="L12" s="518" t="s">
        <v>852</v>
      </c>
      <c r="M12" s="518" t="s">
        <v>853</v>
      </c>
      <c r="N12" s="518" t="s">
        <v>854</v>
      </c>
      <c r="O12" s="518" t="s">
        <v>847</v>
      </c>
    </row>
    <row r="13" spans="1:15">
      <c r="B13" s="581"/>
      <c r="C13" s="581"/>
      <c r="D13" s="570"/>
      <c r="E13" s="570"/>
      <c r="F13" s="580"/>
      <c r="G13" s="570"/>
      <c r="H13" s="518"/>
      <c r="I13" s="518"/>
      <c r="J13" s="518"/>
      <c r="K13" s="518"/>
      <c r="L13" s="518"/>
      <c r="M13" s="518"/>
      <c r="N13" s="518"/>
      <c r="O13" s="518"/>
    </row>
    <row r="14" spans="1:15">
      <c r="B14" s="20">
        <v>1</v>
      </c>
      <c r="C14" s="19" t="s">
        <v>692</v>
      </c>
      <c r="D14" s="390">
        <v>41889044932</v>
      </c>
      <c r="E14" s="389">
        <v>39817873418</v>
      </c>
      <c r="F14" s="389">
        <v>55203775</v>
      </c>
      <c r="G14" s="389">
        <v>2071171514</v>
      </c>
      <c r="H14" s="294">
        <v>1759392262</v>
      </c>
      <c r="I14" s="294">
        <v>311779252</v>
      </c>
      <c r="J14" s="241">
        <v>112358107</v>
      </c>
      <c r="K14" s="241">
        <v>78261414</v>
      </c>
      <c r="L14" s="241">
        <v>53056952</v>
      </c>
      <c r="M14" s="241">
        <v>52061197</v>
      </c>
      <c r="N14" s="241">
        <v>7571355</v>
      </c>
      <c r="O14" s="241">
        <v>8470227</v>
      </c>
    </row>
    <row r="15" spans="1:15">
      <c r="B15" s="20">
        <v>2</v>
      </c>
      <c r="C15" s="299" t="s">
        <v>855</v>
      </c>
      <c r="D15" s="298">
        <v>25596806671</v>
      </c>
      <c r="E15" s="294">
        <v>23877006728</v>
      </c>
      <c r="F15" s="294">
        <v>41395913</v>
      </c>
      <c r="G15" s="294">
        <v>1719799943</v>
      </c>
      <c r="H15" s="294">
        <v>1556227739</v>
      </c>
      <c r="I15" s="294">
        <v>163572204</v>
      </c>
      <c r="J15" s="241">
        <v>30592931</v>
      </c>
      <c r="K15" s="241">
        <v>43191992</v>
      </c>
      <c r="L15" s="241">
        <v>43105624</v>
      </c>
      <c r="M15" s="241">
        <v>36807702</v>
      </c>
      <c r="N15" s="241">
        <v>6109666</v>
      </c>
      <c r="O15" s="241">
        <v>3764289</v>
      </c>
    </row>
    <row r="16" spans="1:15">
      <c r="B16" s="20">
        <v>3</v>
      </c>
      <c r="C16" s="386" t="s">
        <v>856</v>
      </c>
      <c r="D16" s="298">
        <v>18054984136</v>
      </c>
      <c r="E16" s="294">
        <v>16770185358</v>
      </c>
      <c r="F16" s="294">
        <v>24255778</v>
      </c>
      <c r="G16" s="294">
        <v>1284798778</v>
      </c>
      <c r="H16" s="294">
        <v>1189827343</v>
      </c>
      <c r="I16" s="294">
        <v>111135405</v>
      </c>
      <c r="J16" s="241">
        <v>34711004</v>
      </c>
      <c r="K16" s="241">
        <v>23459543</v>
      </c>
      <c r="L16" s="241">
        <v>31449540</v>
      </c>
      <c r="M16" s="241">
        <v>14234290</v>
      </c>
      <c r="N16" s="241">
        <v>4975236</v>
      </c>
      <c r="O16" s="241">
        <v>2305792</v>
      </c>
    </row>
    <row r="17" spans="2:15" ht="14.4">
      <c r="B17" s="20">
        <v>4</v>
      </c>
      <c r="C17" s="387" t="s">
        <v>704</v>
      </c>
      <c r="D17" s="298">
        <v>4453974033</v>
      </c>
      <c r="E17" s="294">
        <v>4224018531</v>
      </c>
      <c r="F17" s="578"/>
      <c r="G17" s="294">
        <v>229955502</v>
      </c>
      <c r="H17" s="294">
        <v>215319370</v>
      </c>
      <c r="I17" s="294">
        <v>14636132</v>
      </c>
      <c r="J17" s="364"/>
      <c r="K17" s="364"/>
      <c r="L17" s="364"/>
      <c r="M17" s="364"/>
      <c r="N17" s="364"/>
      <c r="O17" s="364"/>
    </row>
    <row r="18" spans="2:15" ht="14.4">
      <c r="B18" s="20">
        <v>5</v>
      </c>
      <c r="C18" s="387" t="s">
        <v>705</v>
      </c>
      <c r="D18" s="298">
        <v>2202998764</v>
      </c>
      <c r="E18" s="294">
        <v>2125775916</v>
      </c>
      <c r="F18" s="578"/>
      <c r="G18" s="294">
        <v>77222848</v>
      </c>
      <c r="H18" s="294">
        <v>48612868</v>
      </c>
      <c r="I18" s="294">
        <v>28609980</v>
      </c>
      <c r="J18" s="364"/>
      <c r="K18" s="364"/>
      <c r="L18" s="364"/>
      <c r="M18" s="364"/>
      <c r="N18" s="364"/>
      <c r="O18" s="364"/>
    </row>
    <row r="19" spans="2:15" ht="14.4">
      <c r="B19" s="20">
        <v>6</v>
      </c>
      <c r="C19" s="387" t="s">
        <v>706</v>
      </c>
      <c r="D19" s="298">
        <v>6637408873</v>
      </c>
      <c r="E19" s="294">
        <v>6043957536</v>
      </c>
      <c r="F19" s="578"/>
      <c r="G19" s="294">
        <v>593451337</v>
      </c>
      <c r="H19" s="294">
        <v>569984111</v>
      </c>
      <c r="I19" s="294">
        <v>23467226</v>
      </c>
      <c r="J19" s="364"/>
      <c r="K19" s="364"/>
      <c r="L19" s="364"/>
      <c r="M19" s="364"/>
      <c r="N19" s="364"/>
      <c r="O19" s="364"/>
    </row>
    <row r="20" spans="2:15">
      <c r="B20" s="193">
        <v>7</v>
      </c>
      <c r="C20" s="282" t="s">
        <v>857</v>
      </c>
      <c r="D20" s="298">
        <v>-1749438789</v>
      </c>
      <c r="E20" s="294">
        <v>-500248245</v>
      </c>
      <c r="F20" s="294">
        <v>-2834778</v>
      </c>
      <c r="G20" s="294">
        <v>-1249190544</v>
      </c>
      <c r="H20" s="294">
        <v>-1126952314</v>
      </c>
      <c r="I20" s="294">
        <v>-122238230</v>
      </c>
      <c r="J20" s="241">
        <v>-18783276</v>
      </c>
      <c r="K20" s="241">
        <v>-32152914</v>
      </c>
      <c r="L20" s="241">
        <v>-30409500</v>
      </c>
      <c r="M20" s="241">
        <v>-31769509</v>
      </c>
      <c r="N20" s="241">
        <v>-5791429</v>
      </c>
      <c r="O20" s="241">
        <v>-3331602</v>
      </c>
    </row>
    <row r="21" spans="2:15" ht="14.4">
      <c r="B21" s="20">
        <v>8</v>
      </c>
      <c r="C21" s="19" t="s">
        <v>662</v>
      </c>
      <c r="D21" s="391"/>
      <c r="E21" s="369"/>
      <c r="F21" s="369"/>
      <c r="G21" s="369"/>
      <c r="H21" s="369"/>
      <c r="I21" s="369"/>
      <c r="J21" s="366"/>
      <c r="K21" s="366"/>
      <c r="L21" s="366"/>
      <c r="M21" s="366"/>
      <c r="N21" s="366"/>
      <c r="O21" s="366"/>
    </row>
    <row r="22" spans="2:15">
      <c r="B22" s="20">
        <v>9</v>
      </c>
      <c r="C22" s="299" t="s">
        <v>702</v>
      </c>
      <c r="D22" s="298">
        <v>28687226282</v>
      </c>
      <c r="E22" s="294">
        <v>28235053664</v>
      </c>
      <c r="F22" s="294">
        <v>25446173</v>
      </c>
      <c r="G22" s="294">
        <v>452172618</v>
      </c>
      <c r="H22" s="294">
        <v>412580605</v>
      </c>
      <c r="I22" s="294">
        <v>39592013</v>
      </c>
      <c r="J22" s="241">
        <v>11088768</v>
      </c>
      <c r="K22" s="241">
        <v>10803141</v>
      </c>
      <c r="L22" s="241">
        <v>11939151</v>
      </c>
      <c r="M22" s="241">
        <v>5032742</v>
      </c>
      <c r="N22" s="241">
        <v>295523</v>
      </c>
      <c r="O22" s="241">
        <v>432688</v>
      </c>
    </row>
    <row r="23" spans="2:15">
      <c r="B23" s="20">
        <v>10</v>
      </c>
      <c r="C23" s="386" t="s">
        <v>700</v>
      </c>
      <c r="D23" s="298">
        <v>13613411582</v>
      </c>
      <c r="E23" s="294">
        <v>13272233185</v>
      </c>
      <c r="F23" s="294">
        <v>21310006</v>
      </c>
      <c r="G23" s="294">
        <v>341178397</v>
      </c>
      <c r="H23" s="294">
        <v>308036729</v>
      </c>
      <c r="I23" s="294">
        <v>33141668</v>
      </c>
      <c r="J23" s="241">
        <v>6982265</v>
      </c>
      <c r="K23" s="241">
        <v>9670125</v>
      </c>
      <c r="L23" s="241">
        <v>10728604</v>
      </c>
      <c r="M23" s="241">
        <v>5032463</v>
      </c>
      <c r="N23" s="241">
        <v>295523</v>
      </c>
      <c r="O23" s="241">
        <v>432688</v>
      </c>
    </row>
    <row r="24" spans="2:15">
      <c r="B24" s="20">
        <v>11</v>
      </c>
      <c r="C24" s="299" t="s">
        <v>858</v>
      </c>
      <c r="D24" s="298">
        <v>13201818650</v>
      </c>
      <c r="E24" s="294">
        <v>11582819754</v>
      </c>
      <c r="F24" s="294">
        <v>29757602</v>
      </c>
      <c r="G24" s="294">
        <v>1618998896</v>
      </c>
      <c r="H24" s="294">
        <v>1346811657</v>
      </c>
      <c r="I24" s="294">
        <v>272187239</v>
      </c>
      <c r="J24" s="241">
        <v>101269339</v>
      </c>
      <c r="K24" s="241">
        <v>67458273</v>
      </c>
      <c r="L24" s="241">
        <v>41117801</v>
      </c>
      <c r="M24" s="241">
        <v>47028455</v>
      </c>
      <c r="N24" s="241">
        <v>7275832</v>
      </c>
      <c r="O24" s="241">
        <v>8037539</v>
      </c>
    </row>
    <row r="25" spans="2:15">
      <c r="B25" s="20">
        <v>12</v>
      </c>
      <c r="C25" s="386" t="s">
        <v>700</v>
      </c>
      <c r="D25" s="298">
        <v>4441572554</v>
      </c>
      <c r="E25" s="294">
        <v>3497952173</v>
      </c>
      <c r="F25" s="294">
        <v>2945772</v>
      </c>
      <c r="G25" s="294">
        <v>943620381</v>
      </c>
      <c r="H25" s="294">
        <v>881790614</v>
      </c>
      <c r="I25" s="294">
        <v>77993737</v>
      </c>
      <c r="J25" s="241">
        <v>27728739</v>
      </c>
      <c r="K25" s="241">
        <v>13789418</v>
      </c>
      <c r="L25" s="241">
        <v>20720936</v>
      </c>
      <c r="M25" s="241">
        <v>9201827</v>
      </c>
      <c r="N25" s="241">
        <v>4679713</v>
      </c>
      <c r="O25" s="241">
        <v>1873104</v>
      </c>
    </row>
    <row r="26" spans="2:15">
      <c r="B26" s="20">
        <v>13</v>
      </c>
      <c r="C26" s="19" t="s">
        <v>701</v>
      </c>
      <c r="D26" s="298">
        <v>2522537437</v>
      </c>
      <c r="E26" s="294">
        <v>2516552052</v>
      </c>
      <c r="F26" s="294">
        <v>692643</v>
      </c>
      <c r="G26" s="294">
        <v>5985385</v>
      </c>
      <c r="H26" s="294">
        <v>5339911</v>
      </c>
      <c r="I26" s="294">
        <v>645474</v>
      </c>
      <c r="J26" s="241">
        <v>96614</v>
      </c>
      <c r="K26" s="241">
        <v>111243</v>
      </c>
      <c r="L26" s="241">
        <v>414903</v>
      </c>
      <c r="M26" s="33" t="s">
        <v>14</v>
      </c>
      <c r="N26" s="241">
        <v>22714</v>
      </c>
      <c r="O26" s="33" t="s">
        <v>14</v>
      </c>
    </row>
    <row r="27" spans="2:15">
      <c r="B27" s="20">
        <v>14</v>
      </c>
      <c r="C27" s="19" t="s">
        <v>859</v>
      </c>
      <c r="D27" s="298" t="s">
        <v>14</v>
      </c>
      <c r="E27" s="294" t="s">
        <v>14</v>
      </c>
      <c r="F27" s="294" t="s">
        <v>14</v>
      </c>
      <c r="G27" s="294" t="s">
        <v>14</v>
      </c>
      <c r="H27" s="294" t="s">
        <v>14</v>
      </c>
      <c r="I27" s="294" t="s">
        <v>14</v>
      </c>
      <c r="J27" s="33" t="s">
        <v>14</v>
      </c>
      <c r="K27" s="33" t="s">
        <v>14</v>
      </c>
      <c r="L27" s="33" t="s">
        <v>14</v>
      </c>
      <c r="M27" s="33" t="s">
        <v>14</v>
      </c>
      <c r="N27" s="33" t="s">
        <v>14</v>
      </c>
      <c r="O27" s="33" t="s">
        <v>14</v>
      </c>
    </row>
  </sheetData>
  <mergeCells count="17">
    <mergeCell ref="B6:C13"/>
    <mergeCell ref="D6:O6"/>
    <mergeCell ref="D7:D13"/>
    <mergeCell ref="E7:F11"/>
    <mergeCell ref="G7:O11"/>
    <mergeCell ref="E12:E13"/>
    <mergeCell ref="G12:G13"/>
    <mergeCell ref="H12:H13"/>
    <mergeCell ref="I12:I13"/>
    <mergeCell ref="M12:M13"/>
    <mergeCell ref="N12:N13"/>
    <mergeCell ref="O12:O13"/>
    <mergeCell ref="F17:F19"/>
    <mergeCell ref="F12:F13"/>
    <mergeCell ref="J12:J13"/>
    <mergeCell ref="K12:K13"/>
    <mergeCell ref="L12:L13"/>
  </mergeCells>
  <hyperlinks>
    <hyperlink ref="A1" location="Content!A1" display="Content"/>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J7" sqref="J7"/>
    </sheetView>
  </sheetViews>
  <sheetFormatPr defaultRowHeight="10.199999999999999"/>
  <cols>
    <col min="1" max="1" width="8.88671875" style="383"/>
    <col min="2" max="2" width="2.77734375" style="383" customWidth="1"/>
    <col min="3" max="3" width="26.21875" style="383" customWidth="1"/>
    <col min="4" max="4" width="15.33203125" style="383" customWidth="1"/>
    <col min="5" max="5" width="19.44140625" style="383" customWidth="1"/>
    <col min="6" max="16384" width="8.88671875" style="383"/>
  </cols>
  <sheetData>
    <row r="1" spans="1:5">
      <c r="A1" s="382" t="s">
        <v>1506</v>
      </c>
    </row>
    <row r="3" spans="1:5">
      <c r="B3" s="384" t="s">
        <v>1522</v>
      </c>
    </row>
    <row r="6" spans="1:5" ht="14.4" customHeight="1">
      <c r="B6" s="590"/>
      <c r="C6" s="591"/>
      <c r="D6" s="518" t="s">
        <v>1525</v>
      </c>
      <c r="E6" s="518"/>
    </row>
    <row r="7" spans="1:5" ht="20.399999999999999">
      <c r="B7" s="592"/>
      <c r="C7" s="593"/>
      <c r="D7" s="280" t="s">
        <v>689</v>
      </c>
      <c r="E7" s="280" t="s">
        <v>690</v>
      </c>
    </row>
    <row r="8" spans="1:5">
      <c r="B8" s="20">
        <v>1</v>
      </c>
      <c r="C8" s="19" t="s">
        <v>320</v>
      </c>
      <c r="D8" s="296" t="s">
        <v>14</v>
      </c>
      <c r="E8" s="296" t="s">
        <v>14</v>
      </c>
    </row>
    <row r="9" spans="1:5">
      <c r="B9" s="20">
        <v>2</v>
      </c>
      <c r="C9" s="19" t="s">
        <v>691</v>
      </c>
      <c r="D9" s="296">
        <v>67129999</v>
      </c>
      <c r="E9" s="296">
        <v>-37087344</v>
      </c>
    </row>
    <row r="10" spans="1:5">
      <c r="B10" s="20">
        <v>3</v>
      </c>
      <c r="C10" s="392" t="s">
        <v>860</v>
      </c>
      <c r="D10" s="296">
        <v>328274</v>
      </c>
      <c r="E10" s="296">
        <v>-36054</v>
      </c>
    </row>
    <row r="11" spans="1:5">
      <c r="B11" s="20">
        <v>4</v>
      </c>
      <c r="C11" s="392" t="s">
        <v>861</v>
      </c>
      <c r="D11" s="103">
        <v>0</v>
      </c>
      <c r="E11" s="103">
        <v>0</v>
      </c>
    </row>
    <row r="12" spans="1:5">
      <c r="B12" s="20">
        <v>5</v>
      </c>
      <c r="C12" s="392" t="s">
        <v>1526</v>
      </c>
      <c r="D12" s="296">
        <v>66801725</v>
      </c>
      <c r="E12" s="296">
        <v>-37051290</v>
      </c>
    </row>
    <row r="13" spans="1:5" ht="20.399999999999999">
      <c r="B13" s="20">
        <v>6</v>
      </c>
      <c r="C13" s="392" t="s">
        <v>862</v>
      </c>
      <c r="D13" s="103">
        <v>0</v>
      </c>
      <c r="E13" s="103">
        <v>0</v>
      </c>
    </row>
    <row r="14" spans="1:5">
      <c r="B14" s="20">
        <v>7</v>
      </c>
      <c r="C14" s="392" t="s">
        <v>40</v>
      </c>
      <c r="D14" s="103">
        <v>0</v>
      </c>
      <c r="E14" s="103">
        <v>0</v>
      </c>
    </row>
    <row r="15" spans="1:5">
      <c r="B15" s="286">
        <v>8</v>
      </c>
      <c r="C15" s="393" t="s">
        <v>6</v>
      </c>
      <c r="D15" s="297">
        <v>67129999</v>
      </c>
      <c r="E15" s="297">
        <v>-37087344</v>
      </c>
    </row>
  </sheetData>
  <mergeCells count="2">
    <mergeCell ref="B6:C7"/>
    <mergeCell ref="D6:E6"/>
  </mergeCells>
  <hyperlinks>
    <hyperlink ref="A1" location="Content!A1" display="Content"/>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activeCell="J7" sqref="J7:K7"/>
    </sheetView>
  </sheetViews>
  <sheetFormatPr defaultRowHeight="10.199999999999999"/>
  <cols>
    <col min="1" max="2" width="8.88671875" style="383"/>
    <col min="3" max="3" width="30" style="383" customWidth="1"/>
    <col min="4" max="4" width="11" style="383" bestFit="1" customWidth="1"/>
    <col min="5" max="5" width="11.21875" style="383" bestFit="1" customWidth="1"/>
    <col min="6" max="6" width="11.109375" style="383" customWidth="1"/>
    <col min="7" max="9" width="11.21875" style="383" bestFit="1" customWidth="1"/>
    <col min="10" max="10" width="10.77734375" style="383" bestFit="1" customWidth="1"/>
    <col min="11" max="11" width="11.21875" style="383" bestFit="1" customWidth="1"/>
    <col min="12" max="12" width="10" style="383" bestFit="1" customWidth="1"/>
    <col min="13" max="13" width="10.44140625" style="383" bestFit="1" customWidth="1"/>
    <col min="14" max="16384" width="8.88671875" style="383"/>
  </cols>
  <sheetData>
    <row r="1" spans="1:15">
      <c r="A1" s="382" t="s">
        <v>1506</v>
      </c>
    </row>
    <row r="3" spans="1:15">
      <c r="B3" s="384" t="s">
        <v>1529</v>
      </c>
    </row>
    <row r="6" spans="1:15" ht="14.4" customHeight="1">
      <c r="B6" s="595"/>
      <c r="C6" s="595"/>
      <c r="D6" s="584" t="s">
        <v>695</v>
      </c>
      <c r="E6" s="584"/>
      <c r="F6" s="555" t="s">
        <v>693</v>
      </c>
      <c r="G6" s="556"/>
      <c r="H6" s="556"/>
      <c r="I6" s="556"/>
      <c r="J6" s="556"/>
      <c r="K6" s="556"/>
      <c r="L6" s="556"/>
      <c r="M6" s="556"/>
      <c r="N6" s="556"/>
      <c r="O6" s="564"/>
    </row>
    <row r="7" spans="1:15" ht="30.6" customHeight="1">
      <c r="B7" s="596"/>
      <c r="C7" s="596"/>
      <c r="D7" s="584"/>
      <c r="E7" s="598"/>
      <c r="F7" s="353"/>
      <c r="G7" s="397"/>
      <c r="H7" s="548" t="s">
        <v>863</v>
      </c>
      <c r="I7" s="546"/>
      <c r="J7" s="518" t="s">
        <v>864</v>
      </c>
      <c r="K7" s="518"/>
      <c r="L7" s="518" t="s">
        <v>865</v>
      </c>
      <c r="M7" s="518"/>
      <c r="N7" s="518" t="s">
        <v>703</v>
      </c>
      <c r="O7" s="518"/>
    </row>
    <row r="8" spans="1:15" ht="30.6">
      <c r="B8" s="597"/>
      <c r="C8" s="597"/>
      <c r="D8" s="280" t="s">
        <v>692</v>
      </c>
      <c r="E8" s="280" t="s">
        <v>690</v>
      </c>
      <c r="F8" s="279" t="s">
        <v>689</v>
      </c>
      <c r="G8" s="279" t="s">
        <v>690</v>
      </c>
      <c r="H8" s="280" t="s">
        <v>689</v>
      </c>
      <c r="I8" s="350" t="s">
        <v>690</v>
      </c>
      <c r="J8" s="280" t="s">
        <v>689</v>
      </c>
      <c r="K8" s="280" t="s">
        <v>690</v>
      </c>
      <c r="L8" s="280" t="s">
        <v>689</v>
      </c>
      <c r="M8" s="280" t="s">
        <v>690</v>
      </c>
      <c r="N8" s="280" t="s">
        <v>689</v>
      </c>
      <c r="O8" s="280" t="s">
        <v>690</v>
      </c>
    </row>
    <row r="9" spans="1:15" ht="20.399999999999999">
      <c r="B9" s="20">
        <v>1</v>
      </c>
      <c r="C9" s="19" t="s">
        <v>866</v>
      </c>
      <c r="D9" s="294" t="s">
        <v>14</v>
      </c>
      <c r="E9" s="294" t="s">
        <v>14</v>
      </c>
      <c r="F9" s="294" t="s">
        <v>14</v>
      </c>
      <c r="G9" s="294" t="s">
        <v>14</v>
      </c>
      <c r="H9" s="385"/>
      <c r="I9" s="398"/>
      <c r="J9" s="395"/>
      <c r="K9" s="594"/>
      <c r="L9" s="594"/>
      <c r="M9" s="594"/>
      <c r="N9" s="594"/>
      <c r="O9" s="594"/>
    </row>
    <row r="10" spans="1:15" ht="20.399999999999999">
      <c r="B10" s="20">
        <v>2</v>
      </c>
      <c r="C10" s="19" t="s">
        <v>867</v>
      </c>
      <c r="D10" s="294">
        <v>67293987</v>
      </c>
      <c r="E10" s="294">
        <v>-37335677</v>
      </c>
      <c r="F10" s="294">
        <v>67129999</v>
      </c>
      <c r="G10" s="294">
        <v>-37087344</v>
      </c>
      <c r="H10" s="294">
        <v>32144536</v>
      </c>
      <c r="I10" s="399">
        <v>-11604724</v>
      </c>
      <c r="J10" s="294">
        <v>30648921</v>
      </c>
      <c r="K10" s="294">
        <v>-21262489</v>
      </c>
      <c r="L10" s="294">
        <v>4336542</v>
      </c>
      <c r="M10" s="294">
        <v>-4220131</v>
      </c>
      <c r="N10" s="294" t="s">
        <v>14</v>
      </c>
      <c r="O10" s="294" t="s">
        <v>14</v>
      </c>
    </row>
    <row r="11" spans="1:15">
      <c r="B11" s="20">
        <v>3</v>
      </c>
      <c r="C11" s="386" t="s">
        <v>860</v>
      </c>
      <c r="D11" s="294">
        <v>492262</v>
      </c>
      <c r="E11" s="294">
        <v>-284387</v>
      </c>
      <c r="F11" s="294">
        <v>328274</v>
      </c>
      <c r="G11" s="294">
        <v>-36054</v>
      </c>
      <c r="H11" s="294">
        <v>328274</v>
      </c>
      <c r="I11" s="399">
        <v>-36054</v>
      </c>
      <c r="J11" s="294" t="s">
        <v>14</v>
      </c>
      <c r="K11" s="294" t="s">
        <v>14</v>
      </c>
      <c r="L11" s="294" t="s">
        <v>14</v>
      </c>
      <c r="M11" s="294" t="s">
        <v>14</v>
      </c>
      <c r="N11" s="294" t="s">
        <v>14</v>
      </c>
      <c r="O11" s="294" t="s">
        <v>14</v>
      </c>
    </row>
    <row r="12" spans="1:15">
      <c r="B12" s="20">
        <v>4</v>
      </c>
      <c r="C12" s="396" t="s">
        <v>861</v>
      </c>
      <c r="D12" s="294" t="s">
        <v>14</v>
      </c>
      <c r="E12" s="294" t="s">
        <v>14</v>
      </c>
      <c r="F12" s="294" t="s">
        <v>14</v>
      </c>
      <c r="G12" s="294" t="s">
        <v>14</v>
      </c>
      <c r="H12" s="294" t="s">
        <v>14</v>
      </c>
      <c r="I12" s="399" t="s">
        <v>14</v>
      </c>
      <c r="J12" s="294" t="s">
        <v>14</v>
      </c>
      <c r="K12" s="294" t="s">
        <v>14</v>
      </c>
      <c r="L12" s="294" t="s">
        <v>14</v>
      </c>
      <c r="M12" s="294" t="s">
        <v>14</v>
      </c>
      <c r="N12" s="294" t="s">
        <v>14</v>
      </c>
      <c r="O12" s="294" t="s">
        <v>14</v>
      </c>
    </row>
    <row r="13" spans="1:15">
      <c r="B13" s="20">
        <v>5</v>
      </c>
      <c r="C13" s="396" t="s">
        <v>1528</v>
      </c>
      <c r="D13" s="294">
        <v>66801725</v>
      </c>
      <c r="E13" s="294">
        <v>-37051290</v>
      </c>
      <c r="F13" s="294">
        <v>66801725</v>
      </c>
      <c r="G13" s="294">
        <v>-37051290</v>
      </c>
      <c r="H13" s="294">
        <v>31816262</v>
      </c>
      <c r="I13" s="399">
        <v>-11568670</v>
      </c>
      <c r="J13" s="294">
        <v>30648921</v>
      </c>
      <c r="K13" s="294">
        <v>-21262489</v>
      </c>
      <c r="L13" s="294">
        <v>4336542</v>
      </c>
      <c r="M13" s="294">
        <v>-4220131</v>
      </c>
      <c r="N13" s="294" t="s">
        <v>14</v>
      </c>
      <c r="O13" s="294" t="s">
        <v>14</v>
      </c>
    </row>
    <row r="14" spans="1:15" ht="20.399999999999999">
      <c r="B14" s="20">
        <v>6</v>
      </c>
      <c r="C14" s="396" t="s">
        <v>868</v>
      </c>
      <c r="D14" s="294" t="s">
        <v>14</v>
      </c>
      <c r="E14" s="294" t="s">
        <v>14</v>
      </c>
      <c r="F14" s="294" t="s">
        <v>14</v>
      </c>
      <c r="G14" s="294" t="s">
        <v>14</v>
      </c>
      <c r="H14" s="294" t="s">
        <v>14</v>
      </c>
      <c r="I14" s="399" t="s">
        <v>14</v>
      </c>
      <c r="J14" s="294" t="s">
        <v>14</v>
      </c>
      <c r="K14" s="294" t="s">
        <v>14</v>
      </c>
      <c r="L14" s="294" t="s">
        <v>14</v>
      </c>
      <c r="M14" s="294" t="s">
        <v>14</v>
      </c>
      <c r="N14" s="294" t="s">
        <v>14</v>
      </c>
      <c r="O14" s="294" t="s">
        <v>14</v>
      </c>
    </row>
    <row r="15" spans="1:15">
      <c r="B15" s="20">
        <v>7</v>
      </c>
      <c r="C15" s="396" t="s">
        <v>40</v>
      </c>
      <c r="D15" s="294" t="s">
        <v>14</v>
      </c>
      <c r="E15" s="294" t="s">
        <v>14</v>
      </c>
      <c r="F15" s="294" t="s">
        <v>14</v>
      </c>
      <c r="G15" s="294" t="s">
        <v>14</v>
      </c>
      <c r="H15" s="294" t="s">
        <v>14</v>
      </c>
      <c r="I15" s="399" t="s">
        <v>14</v>
      </c>
      <c r="J15" s="294" t="s">
        <v>14</v>
      </c>
      <c r="K15" s="294" t="s">
        <v>14</v>
      </c>
      <c r="L15" s="294" t="s">
        <v>14</v>
      </c>
      <c r="M15" s="294" t="s">
        <v>14</v>
      </c>
      <c r="N15" s="294" t="s">
        <v>14</v>
      </c>
      <c r="O15" s="294" t="s">
        <v>14</v>
      </c>
    </row>
    <row r="16" spans="1:15">
      <c r="B16" s="286">
        <v>8</v>
      </c>
      <c r="C16" s="12" t="s">
        <v>6</v>
      </c>
      <c r="D16" s="295">
        <v>67293987</v>
      </c>
      <c r="E16" s="295">
        <v>-37335677</v>
      </c>
      <c r="F16" s="295">
        <v>67129999</v>
      </c>
      <c r="G16" s="295">
        <v>-37087344</v>
      </c>
      <c r="H16" s="295">
        <v>32144536</v>
      </c>
      <c r="I16" s="400">
        <v>-11604724</v>
      </c>
      <c r="J16" s="295">
        <v>30648921</v>
      </c>
      <c r="K16" s="295">
        <v>-21262489</v>
      </c>
      <c r="L16" s="295">
        <v>4336542</v>
      </c>
      <c r="M16" s="295">
        <v>-4220131</v>
      </c>
      <c r="N16" s="295" t="s">
        <v>14</v>
      </c>
      <c r="O16" s="295" t="s">
        <v>14</v>
      </c>
    </row>
  </sheetData>
  <mergeCells count="10">
    <mergeCell ref="N7:O7"/>
    <mergeCell ref="K9:M9"/>
    <mergeCell ref="N9:O9"/>
    <mergeCell ref="B6:B8"/>
    <mergeCell ref="C6:C8"/>
    <mergeCell ref="D6:E7"/>
    <mergeCell ref="F6:O6"/>
    <mergeCell ref="H7:I7"/>
    <mergeCell ref="J7:K7"/>
    <mergeCell ref="L7:M7"/>
  </mergeCells>
  <hyperlinks>
    <hyperlink ref="A1" location="Content!A1" display="Content"/>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17"/>
  <sheetViews>
    <sheetView showGridLines="0" zoomScaleNormal="100" workbookViewId="0">
      <selection activeCell="N36" sqref="N36"/>
    </sheetView>
  </sheetViews>
  <sheetFormatPr defaultColWidth="9.109375" defaultRowHeight="10.199999999999999"/>
  <cols>
    <col min="1" max="1" width="2.77734375" style="130" customWidth="1"/>
    <col min="2" max="2" width="3.109375" style="130" customWidth="1"/>
    <col min="3" max="3" width="10.21875" style="130" customWidth="1"/>
    <col min="4" max="4" width="14.21875" style="130" customWidth="1"/>
    <col min="5" max="5" width="7.88671875" style="130" customWidth="1"/>
    <col min="6" max="6" width="12.6640625" style="130" customWidth="1"/>
    <col min="7" max="7" width="11.6640625" style="130" customWidth="1"/>
    <col min="8" max="8" width="11.88671875" style="130" customWidth="1"/>
    <col min="9" max="9" width="13.33203125" style="130" customWidth="1"/>
    <col min="10" max="15" width="11.6640625" style="130" customWidth="1"/>
    <col min="16" max="16" width="12.88671875" style="130" customWidth="1"/>
    <col min="17" max="19" width="11.6640625" style="130" customWidth="1"/>
    <col min="20" max="20" width="11.44140625" style="130" customWidth="1"/>
    <col min="21" max="16384" width="9.109375" style="130"/>
  </cols>
  <sheetData>
    <row r="1" spans="1:20">
      <c r="A1" s="160" t="s">
        <v>1161</v>
      </c>
    </row>
    <row r="2" spans="1:20">
      <c r="A2" s="160"/>
    </row>
    <row r="3" spans="1:20">
      <c r="B3" s="129" t="s">
        <v>908</v>
      </c>
    </row>
    <row r="4" spans="1:20">
      <c r="B4" s="131"/>
      <c r="C4" s="131"/>
      <c r="D4" s="131"/>
      <c r="E4" s="131"/>
      <c r="F4" s="131"/>
      <c r="G4" s="131"/>
      <c r="H4" s="131"/>
      <c r="I4" s="131"/>
      <c r="J4" s="131"/>
      <c r="K4" s="131"/>
      <c r="L4" s="131"/>
      <c r="M4" s="131"/>
      <c r="N4" s="131"/>
      <c r="O4" s="131"/>
      <c r="P4" s="131"/>
      <c r="Q4" s="131"/>
      <c r="R4" s="131"/>
      <c r="S4" s="131"/>
    </row>
    <row r="5" spans="1:20">
      <c r="B5" s="131"/>
      <c r="C5" s="131"/>
      <c r="D5" s="131"/>
      <c r="E5" s="131"/>
      <c r="F5" s="131"/>
      <c r="G5" s="131"/>
      <c r="H5" s="131"/>
      <c r="I5" s="131"/>
      <c r="J5" s="131"/>
      <c r="K5" s="131"/>
      <c r="L5" s="131"/>
      <c r="M5" s="131"/>
      <c r="N5" s="131"/>
      <c r="O5" s="131"/>
      <c r="P5" s="131"/>
      <c r="Q5" s="131"/>
      <c r="R5" s="131"/>
      <c r="S5" s="131"/>
    </row>
    <row r="6" spans="1:20">
      <c r="B6" s="606"/>
      <c r="C6" s="606"/>
      <c r="D6" s="606"/>
      <c r="E6" s="607" t="s">
        <v>374</v>
      </c>
      <c r="F6" s="609" t="s">
        <v>924</v>
      </c>
      <c r="G6" s="609"/>
      <c r="H6" s="609"/>
      <c r="I6" s="609"/>
      <c r="J6" s="609"/>
      <c r="K6" s="609"/>
      <c r="L6" s="609"/>
      <c r="M6" s="609" t="s">
        <v>925</v>
      </c>
      <c r="N6" s="609"/>
      <c r="O6" s="609"/>
      <c r="P6" s="609"/>
      <c r="Q6" s="609"/>
      <c r="R6" s="609"/>
      <c r="S6" s="609"/>
      <c r="T6" s="260" t="s">
        <v>924</v>
      </c>
    </row>
    <row r="7" spans="1:20">
      <c r="B7" s="606"/>
      <c r="C7" s="606"/>
      <c r="D7" s="606"/>
      <c r="E7" s="607"/>
      <c r="F7" s="610"/>
      <c r="G7" s="609" t="s">
        <v>698</v>
      </c>
      <c r="H7" s="609"/>
      <c r="I7" s="609"/>
      <c r="J7" s="609" t="s">
        <v>699</v>
      </c>
      <c r="K7" s="609"/>
      <c r="L7" s="609"/>
      <c r="M7" s="603"/>
      <c r="N7" s="609" t="s">
        <v>698</v>
      </c>
      <c r="O7" s="609"/>
      <c r="P7" s="609"/>
      <c r="Q7" s="609" t="s">
        <v>699</v>
      </c>
      <c r="R7" s="609"/>
      <c r="S7" s="609"/>
      <c r="T7" s="611" t="s">
        <v>921</v>
      </c>
    </row>
    <row r="8" spans="1:20" ht="37.799999999999997" customHeight="1">
      <c r="B8" s="606"/>
      <c r="C8" s="606"/>
      <c r="D8" s="606"/>
      <c r="E8" s="607"/>
      <c r="F8" s="610"/>
      <c r="G8" s="610"/>
      <c r="H8" s="604" t="s">
        <v>922</v>
      </c>
      <c r="I8" s="604" t="s">
        <v>923</v>
      </c>
      <c r="J8" s="603"/>
      <c r="K8" s="604" t="s">
        <v>922</v>
      </c>
      <c r="L8" s="604" t="s">
        <v>916</v>
      </c>
      <c r="M8" s="603"/>
      <c r="N8" s="603"/>
      <c r="O8" s="604" t="s">
        <v>922</v>
      </c>
      <c r="P8" s="604" t="s">
        <v>923</v>
      </c>
      <c r="Q8" s="603"/>
      <c r="R8" s="604" t="s">
        <v>922</v>
      </c>
      <c r="S8" s="604" t="s">
        <v>916</v>
      </c>
      <c r="T8" s="611"/>
    </row>
    <row r="9" spans="1:20" ht="36" customHeight="1">
      <c r="B9" s="606"/>
      <c r="C9" s="606"/>
      <c r="D9" s="606"/>
      <c r="E9" s="608"/>
      <c r="F9" s="610"/>
      <c r="G9" s="610"/>
      <c r="H9" s="605"/>
      <c r="I9" s="605"/>
      <c r="J9" s="603"/>
      <c r="K9" s="605"/>
      <c r="L9" s="605"/>
      <c r="M9" s="603"/>
      <c r="N9" s="603"/>
      <c r="O9" s="605"/>
      <c r="P9" s="605"/>
      <c r="Q9" s="603"/>
      <c r="R9" s="605"/>
      <c r="S9" s="605"/>
      <c r="T9" s="609"/>
    </row>
    <row r="10" spans="1:20">
      <c r="B10" s="133">
        <v>1</v>
      </c>
      <c r="C10" s="601" t="s">
        <v>919</v>
      </c>
      <c r="D10" s="602"/>
      <c r="E10" s="296">
        <v>17112</v>
      </c>
      <c r="F10" s="296">
        <v>3832207770</v>
      </c>
      <c r="G10" s="452"/>
      <c r="H10" s="452"/>
      <c r="I10" s="452"/>
      <c r="J10" s="452"/>
      <c r="K10" s="452"/>
      <c r="L10" s="453"/>
      <c r="M10" s="454"/>
      <c r="N10" s="454"/>
      <c r="O10" s="454"/>
      <c r="P10" s="454"/>
      <c r="Q10" s="454"/>
      <c r="R10" s="454"/>
      <c r="S10" s="454"/>
      <c r="T10" s="454"/>
    </row>
    <row r="11" spans="1:20">
      <c r="B11" s="133">
        <v>2</v>
      </c>
      <c r="C11" s="601" t="s">
        <v>920</v>
      </c>
      <c r="D11" s="602"/>
      <c r="E11" s="296">
        <v>9920</v>
      </c>
      <c r="F11" s="296">
        <v>3773553713</v>
      </c>
      <c r="G11" s="296">
        <v>3196131366</v>
      </c>
      <c r="H11" s="296">
        <v>123998364</v>
      </c>
      <c r="I11" s="296">
        <v>1775806672</v>
      </c>
      <c r="J11" s="296">
        <v>577422347</v>
      </c>
      <c r="K11" s="296">
        <v>344133737</v>
      </c>
      <c r="L11" s="362">
        <v>307970650</v>
      </c>
      <c r="M11" s="296">
        <v>-549470996</v>
      </c>
      <c r="N11" s="296">
        <v>-156244595</v>
      </c>
      <c r="O11" s="296">
        <v>-6792008</v>
      </c>
      <c r="P11" s="296">
        <v>-129920212</v>
      </c>
      <c r="Q11" s="296">
        <v>-393226400</v>
      </c>
      <c r="R11" s="296">
        <v>-239022883</v>
      </c>
      <c r="S11" s="296">
        <v>-237216922</v>
      </c>
      <c r="T11" s="296">
        <v>61705829</v>
      </c>
    </row>
    <row r="12" spans="1:20">
      <c r="B12" s="133">
        <v>3</v>
      </c>
      <c r="C12" s="601" t="s">
        <v>915</v>
      </c>
      <c r="D12" s="602"/>
      <c r="E12" s="296">
        <v>7828</v>
      </c>
      <c r="F12" s="296">
        <v>726588980</v>
      </c>
      <c r="G12" s="296">
        <v>596518054</v>
      </c>
      <c r="H12" s="296">
        <v>11336588</v>
      </c>
      <c r="I12" s="296">
        <v>294810263</v>
      </c>
      <c r="J12" s="296">
        <v>130070926</v>
      </c>
      <c r="K12" s="296">
        <v>72704712</v>
      </c>
      <c r="L12" s="362">
        <v>75613000</v>
      </c>
      <c r="M12" s="296">
        <v>-100673013</v>
      </c>
      <c r="N12" s="296">
        <v>-22662820</v>
      </c>
      <c r="O12" s="296">
        <v>-1532589</v>
      </c>
      <c r="P12" s="296">
        <v>-21438057</v>
      </c>
      <c r="Q12" s="296">
        <v>-78010194</v>
      </c>
      <c r="R12" s="296">
        <v>-49459262</v>
      </c>
      <c r="S12" s="296">
        <v>-51949971</v>
      </c>
      <c r="T12" s="296">
        <v>8732125</v>
      </c>
    </row>
    <row r="13" spans="1:20">
      <c r="B13" s="134">
        <v>4</v>
      </c>
      <c r="C13" s="599" t="s">
        <v>918</v>
      </c>
      <c r="D13" s="600"/>
      <c r="E13" s="452"/>
      <c r="F13" s="296">
        <v>513208274</v>
      </c>
      <c r="G13" s="296">
        <v>450504261</v>
      </c>
      <c r="H13" s="296">
        <v>5961589</v>
      </c>
      <c r="I13" s="296">
        <v>196122136</v>
      </c>
      <c r="J13" s="296">
        <v>62704013</v>
      </c>
      <c r="K13" s="296">
        <v>29929996</v>
      </c>
      <c r="L13" s="362">
        <v>39580559</v>
      </c>
      <c r="M13" s="296">
        <v>-40837433</v>
      </c>
      <c r="N13" s="296">
        <v>-11475350</v>
      </c>
      <c r="O13" s="296">
        <v>-406670</v>
      </c>
      <c r="P13" s="296">
        <v>-11021140</v>
      </c>
      <c r="Q13" s="296">
        <v>-29362084</v>
      </c>
      <c r="R13" s="296">
        <v>-15248806</v>
      </c>
      <c r="S13" s="296">
        <v>-19033064</v>
      </c>
      <c r="T13" s="296">
        <v>3606855</v>
      </c>
    </row>
    <row r="14" spans="1:20">
      <c r="B14" s="133">
        <v>5</v>
      </c>
      <c r="C14" s="601" t="s">
        <v>934</v>
      </c>
      <c r="D14" s="602"/>
      <c r="E14" s="296">
        <v>2039</v>
      </c>
      <c r="F14" s="296">
        <v>2837446923</v>
      </c>
      <c r="G14" s="296">
        <v>2390095502</v>
      </c>
      <c r="H14" s="296">
        <v>112627579</v>
      </c>
      <c r="I14" s="296">
        <v>1480962212</v>
      </c>
      <c r="J14" s="296">
        <v>447351421</v>
      </c>
      <c r="K14" s="296">
        <v>271429026</v>
      </c>
      <c r="L14" s="362">
        <v>232357650</v>
      </c>
      <c r="M14" s="296">
        <v>-447493870</v>
      </c>
      <c r="N14" s="296">
        <v>-132277662</v>
      </c>
      <c r="O14" s="296">
        <v>-5259043</v>
      </c>
      <c r="P14" s="296">
        <v>-108481781</v>
      </c>
      <c r="Q14" s="296">
        <v>-315216208</v>
      </c>
      <c r="R14" s="296">
        <v>-189563622</v>
      </c>
      <c r="S14" s="296">
        <v>-185266951</v>
      </c>
      <c r="T14" s="296">
        <v>52973704</v>
      </c>
    </row>
    <row r="15" spans="1:20">
      <c r="B15" s="134">
        <v>6</v>
      </c>
      <c r="C15" s="599" t="s">
        <v>623</v>
      </c>
      <c r="D15" s="600"/>
      <c r="E15" s="296">
        <v>2005</v>
      </c>
      <c r="F15" s="296">
        <v>1571365733</v>
      </c>
      <c r="G15" s="296">
        <v>1228549226</v>
      </c>
      <c r="H15" s="296">
        <v>112627579</v>
      </c>
      <c r="I15" s="296">
        <v>483402564</v>
      </c>
      <c r="J15" s="296">
        <v>342816507</v>
      </c>
      <c r="K15" s="296">
        <v>190928815</v>
      </c>
      <c r="L15" s="362">
        <v>173300238</v>
      </c>
      <c r="M15" s="296">
        <v>-288159918</v>
      </c>
      <c r="N15" s="296">
        <v>-44180389</v>
      </c>
      <c r="O15" s="296">
        <v>-5259043</v>
      </c>
      <c r="P15" s="296">
        <v>-21755525</v>
      </c>
      <c r="Q15" s="296">
        <v>-243979529</v>
      </c>
      <c r="R15" s="296">
        <v>-137375296</v>
      </c>
      <c r="S15" s="296">
        <v>-142165493</v>
      </c>
      <c r="T15" s="296">
        <v>50635377</v>
      </c>
    </row>
    <row r="16" spans="1:20">
      <c r="B16" s="134">
        <v>7</v>
      </c>
      <c r="C16" s="599" t="s">
        <v>917</v>
      </c>
      <c r="D16" s="600"/>
      <c r="E16" s="452"/>
      <c r="F16" s="296">
        <v>1987080498</v>
      </c>
      <c r="G16" s="296">
        <v>1672849204</v>
      </c>
      <c r="H16" s="296">
        <v>71254528</v>
      </c>
      <c r="I16" s="296">
        <v>1322092356</v>
      </c>
      <c r="J16" s="296">
        <v>314231295</v>
      </c>
      <c r="K16" s="296">
        <v>197640947</v>
      </c>
      <c r="L16" s="362">
        <v>199851374</v>
      </c>
      <c r="M16" s="296">
        <v>-338258067</v>
      </c>
      <c r="N16" s="296">
        <v>-104594718</v>
      </c>
      <c r="O16" s="296">
        <v>-3268793</v>
      </c>
      <c r="P16" s="296">
        <v>-101318852</v>
      </c>
      <c r="Q16" s="296">
        <v>-233663348</v>
      </c>
      <c r="R16" s="296">
        <v>-146726607</v>
      </c>
      <c r="S16" s="296">
        <v>-161126344</v>
      </c>
      <c r="T16" s="296">
        <v>35975646</v>
      </c>
    </row>
    <row r="17" spans="2:2">
      <c r="B17" s="132"/>
    </row>
  </sheetData>
  <mergeCells count="30">
    <mergeCell ref="T7:T9"/>
    <mergeCell ref="G8:G9"/>
    <mergeCell ref="H8:H9"/>
    <mergeCell ref="I8:I9"/>
    <mergeCell ref="J8:J9"/>
    <mergeCell ref="K8:K9"/>
    <mergeCell ref="L8:L9"/>
    <mergeCell ref="N8:N9"/>
    <mergeCell ref="O8:O9"/>
    <mergeCell ref="P8:P9"/>
    <mergeCell ref="G7:I7"/>
    <mergeCell ref="J7:L7"/>
    <mergeCell ref="M7:M9"/>
    <mergeCell ref="N7:P7"/>
    <mergeCell ref="Q7:S7"/>
    <mergeCell ref="R8:R9"/>
    <mergeCell ref="S8:S9"/>
    <mergeCell ref="C10:D10"/>
    <mergeCell ref="C11:D11"/>
    <mergeCell ref="C12:D12"/>
    <mergeCell ref="B6:D9"/>
    <mergeCell ref="E6:E9"/>
    <mergeCell ref="F6:L6"/>
    <mergeCell ref="M6:S6"/>
    <mergeCell ref="F7:F9"/>
    <mergeCell ref="C13:D13"/>
    <mergeCell ref="C14:D14"/>
    <mergeCell ref="C15:D15"/>
    <mergeCell ref="C16:D16"/>
    <mergeCell ref="Q8:Q9"/>
  </mergeCells>
  <hyperlinks>
    <hyperlink ref="A1" location="Cuprins!A1" display="Content"/>
  </hyperlinks>
  <pageMargins left="0.7" right="0.7" top="0.75" bottom="0.75" header="0.3" footer="0.3"/>
  <pageSetup paperSize="9" orientation="portrait" horizontalDpi="90" verticalDpi="90"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18"/>
  <sheetViews>
    <sheetView showGridLines="0" zoomScaleNormal="100" workbookViewId="0">
      <selection activeCell="F7" sqref="F7:J7"/>
    </sheetView>
  </sheetViews>
  <sheetFormatPr defaultColWidth="9.109375" defaultRowHeight="10.199999999999999"/>
  <cols>
    <col min="1" max="1" width="2.88671875" style="135" customWidth="1"/>
    <col min="2" max="2" width="4.44140625" style="135" customWidth="1"/>
    <col min="3" max="3" width="38.44140625" style="135" customWidth="1"/>
    <col min="4" max="10" width="12.21875" style="135" customWidth="1"/>
    <col min="11" max="11" width="10.109375" style="135" customWidth="1"/>
    <col min="12" max="16384" width="9.109375" style="135"/>
  </cols>
  <sheetData>
    <row r="1" spans="1:11">
      <c r="A1" s="160" t="s">
        <v>1161</v>
      </c>
    </row>
    <row r="2" spans="1:11">
      <c r="A2" s="160"/>
    </row>
    <row r="3" spans="1:11">
      <c r="B3" s="187" t="s">
        <v>909</v>
      </c>
    </row>
    <row r="4" spans="1:11">
      <c r="B4" s="136"/>
      <c r="C4" s="136"/>
      <c r="D4" s="136"/>
      <c r="E4" s="136"/>
      <c r="F4" s="136"/>
      <c r="G4" s="136"/>
      <c r="H4" s="136"/>
      <c r="I4" s="136"/>
      <c r="J4" s="136"/>
      <c r="K4" s="136"/>
    </row>
    <row r="5" spans="1:11">
      <c r="B5" s="136"/>
      <c r="C5" s="136"/>
      <c r="D5" s="136"/>
      <c r="E5" s="136"/>
      <c r="F5" s="136"/>
      <c r="G5" s="136"/>
      <c r="H5" s="136"/>
      <c r="I5" s="136"/>
      <c r="J5" s="136"/>
      <c r="K5" s="136"/>
    </row>
    <row r="6" spans="1:11">
      <c r="B6" s="612"/>
      <c r="C6" s="612"/>
      <c r="D6" s="613" t="s">
        <v>924</v>
      </c>
      <c r="E6" s="614"/>
      <c r="F6" s="614"/>
      <c r="G6" s="614"/>
      <c r="H6" s="614"/>
      <c r="I6" s="614"/>
      <c r="J6" s="615"/>
      <c r="K6" s="136"/>
    </row>
    <row r="7" spans="1:11">
      <c r="B7" s="612"/>
      <c r="C7" s="612"/>
      <c r="D7" s="616"/>
      <c r="E7" s="617" t="s">
        <v>926</v>
      </c>
      <c r="F7" s="618" t="s">
        <v>910</v>
      </c>
      <c r="G7" s="619"/>
      <c r="H7" s="619"/>
      <c r="I7" s="619"/>
      <c r="J7" s="619"/>
      <c r="K7" s="136"/>
    </row>
    <row r="8" spans="1:11">
      <c r="B8" s="612"/>
      <c r="C8" s="612"/>
      <c r="D8" s="616"/>
      <c r="E8" s="617"/>
      <c r="F8" s="618" t="s">
        <v>911</v>
      </c>
      <c r="G8" s="617" t="s">
        <v>912</v>
      </c>
      <c r="H8" s="617" t="s">
        <v>913</v>
      </c>
      <c r="I8" s="617" t="s">
        <v>914</v>
      </c>
      <c r="J8" s="618" t="s">
        <v>29</v>
      </c>
      <c r="K8" s="136"/>
    </row>
    <row r="9" spans="1:11">
      <c r="B9" s="612"/>
      <c r="C9" s="612"/>
      <c r="D9" s="616"/>
      <c r="E9" s="617"/>
      <c r="F9" s="618"/>
      <c r="G9" s="618"/>
      <c r="H9" s="618"/>
      <c r="I9" s="618"/>
      <c r="J9" s="618"/>
      <c r="K9" s="136"/>
    </row>
    <row r="10" spans="1:11">
      <c r="B10" s="612"/>
      <c r="C10" s="612"/>
      <c r="D10" s="616"/>
      <c r="E10" s="617"/>
      <c r="F10" s="618"/>
      <c r="G10" s="618"/>
      <c r="H10" s="618"/>
      <c r="I10" s="618"/>
      <c r="J10" s="618"/>
      <c r="K10" s="136"/>
    </row>
    <row r="11" spans="1:11">
      <c r="B11" s="137">
        <v>1</v>
      </c>
      <c r="C11" s="455" t="s">
        <v>903</v>
      </c>
      <c r="D11" s="297">
        <v>3773553713</v>
      </c>
      <c r="E11" s="458">
        <v>0</v>
      </c>
      <c r="F11" s="141">
        <v>0</v>
      </c>
      <c r="G11" s="141">
        <v>0</v>
      </c>
      <c r="H11" s="141">
        <v>0</v>
      </c>
      <c r="I11" s="141">
        <v>0</v>
      </c>
      <c r="J11" s="141">
        <v>0</v>
      </c>
      <c r="K11" s="136"/>
    </row>
    <row r="12" spans="1:11">
      <c r="B12" s="137">
        <v>2</v>
      </c>
      <c r="C12" s="456" t="s">
        <v>901</v>
      </c>
      <c r="D12" s="296">
        <v>726588980</v>
      </c>
      <c r="E12" s="458">
        <v>0</v>
      </c>
      <c r="F12" s="141">
        <v>0</v>
      </c>
      <c r="G12" s="141">
        <v>0</v>
      </c>
      <c r="H12" s="141">
        <v>0</v>
      </c>
      <c r="I12" s="141">
        <v>0</v>
      </c>
      <c r="J12" s="141">
        <v>0</v>
      </c>
      <c r="K12" s="136"/>
    </row>
    <row r="13" spans="1:11">
      <c r="B13" s="138">
        <v>3</v>
      </c>
      <c r="C13" s="457" t="s">
        <v>904</v>
      </c>
      <c r="D13" s="296">
        <v>513208274</v>
      </c>
      <c r="E13" s="458">
        <v>0</v>
      </c>
      <c r="F13" s="141">
        <v>0</v>
      </c>
      <c r="G13" s="141">
        <v>0</v>
      </c>
      <c r="H13" s="141">
        <v>0</v>
      </c>
      <c r="I13" s="141">
        <v>0</v>
      </c>
      <c r="J13" s="141">
        <v>0</v>
      </c>
      <c r="K13" s="136"/>
    </row>
    <row r="14" spans="1:11">
      <c r="B14" s="137">
        <v>4</v>
      </c>
      <c r="C14" s="456" t="s">
        <v>902</v>
      </c>
      <c r="D14" s="296">
        <v>2837446923</v>
      </c>
      <c r="E14" s="458">
        <v>0</v>
      </c>
      <c r="F14" s="141">
        <v>0</v>
      </c>
      <c r="G14" s="141">
        <v>0</v>
      </c>
      <c r="H14" s="141">
        <v>0</v>
      </c>
      <c r="I14" s="141">
        <v>0</v>
      </c>
      <c r="J14" s="141">
        <v>0</v>
      </c>
      <c r="K14" s="136"/>
    </row>
    <row r="15" spans="1:11">
      <c r="B15" s="138">
        <v>5</v>
      </c>
      <c r="C15" s="457" t="s">
        <v>905</v>
      </c>
      <c r="D15" s="296">
        <v>1571365733</v>
      </c>
      <c r="E15" s="458">
        <v>0</v>
      </c>
      <c r="F15" s="141">
        <v>0</v>
      </c>
      <c r="G15" s="141">
        <v>0</v>
      </c>
      <c r="H15" s="141">
        <v>0</v>
      </c>
      <c r="I15" s="141">
        <v>0</v>
      </c>
      <c r="J15" s="141">
        <v>0</v>
      </c>
      <c r="K15" s="136"/>
    </row>
    <row r="16" spans="1:11">
      <c r="B16" s="138">
        <v>6</v>
      </c>
      <c r="C16" s="457" t="s">
        <v>906</v>
      </c>
      <c r="D16" s="296">
        <v>1987080498</v>
      </c>
      <c r="E16" s="458">
        <v>0</v>
      </c>
      <c r="F16" s="141">
        <v>0</v>
      </c>
      <c r="G16" s="141">
        <v>0</v>
      </c>
      <c r="H16" s="141">
        <v>0</v>
      </c>
      <c r="I16" s="141">
        <v>0</v>
      </c>
      <c r="J16" s="141">
        <v>0</v>
      </c>
      <c r="K16" s="136"/>
    </row>
    <row r="17" spans="2:6">
      <c r="B17" s="139"/>
    </row>
    <row r="18" spans="2:6">
      <c r="B18" s="188"/>
      <c r="C18" s="188"/>
      <c r="D18" s="188"/>
      <c r="E18" s="188"/>
      <c r="F18" s="140"/>
    </row>
  </sheetData>
  <mergeCells count="10">
    <mergeCell ref="B6:C10"/>
    <mergeCell ref="D6:J6"/>
    <mergeCell ref="D7:D10"/>
    <mergeCell ref="E7:E10"/>
    <mergeCell ref="F7:J7"/>
    <mergeCell ref="F8:F10"/>
    <mergeCell ref="G8:G10"/>
    <mergeCell ref="H8:H10"/>
    <mergeCell ref="I8:I10"/>
    <mergeCell ref="J8:J10"/>
  </mergeCells>
  <hyperlinks>
    <hyperlink ref="A1" location="Cuprins!A1" display="Content"/>
  </hyperlinks>
  <pageMargins left="0.7" right="0.7" top="0.75" bottom="0.75" header="0.3" footer="0.3"/>
  <pageSetup paperSize="9" orientation="portrait" verticalDpi="90"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14"/>
  <sheetViews>
    <sheetView showGridLines="0" zoomScaleNormal="100" workbookViewId="0">
      <selection activeCell="C25" sqref="C25"/>
    </sheetView>
  </sheetViews>
  <sheetFormatPr defaultColWidth="9.109375" defaultRowHeight="10.199999999999999"/>
  <cols>
    <col min="1" max="1" width="2.77734375" style="143" customWidth="1"/>
    <col min="2" max="2" width="5" style="143" customWidth="1"/>
    <col min="3" max="3" width="43.33203125" style="143" customWidth="1"/>
    <col min="4" max="7" width="16.5546875" style="143" customWidth="1"/>
    <col min="8" max="8" width="34.5546875" style="143" customWidth="1"/>
    <col min="9" max="9" width="11.44140625" style="143" customWidth="1"/>
    <col min="10" max="10" width="2.6640625" style="143" customWidth="1"/>
    <col min="11" max="16384" width="9.109375" style="143"/>
  </cols>
  <sheetData>
    <row r="1" spans="1:16">
      <c r="A1" s="160" t="s">
        <v>1161</v>
      </c>
      <c r="B1" s="142"/>
    </row>
    <row r="2" spans="1:16">
      <c r="A2" s="160"/>
      <c r="B2" s="142"/>
    </row>
    <row r="3" spans="1:16">
      <c r="B3" s="187" t="s">
        <v>929</v>
      </c>
      <c r="C3" s="149"/>
      <c r="D3" s="149"/>
      <c r="E3" s="149"/>
      <c r="F3" s="149"/>
      <c r="G3" s="149"/>
      <c r="H3" s="149"/>
      <c r="I3" s="149"/>
      <c r="J3" s="149"/>
      <c r="K3" s="149"/>
      <c r="L3" s="149"/>
      <c r="M3" s="149"/>
      <c r="N3" s="149"/>
      <c r="O3" s="149"/>
      <c r="P3" s="149"/>
    </row>
    <row r="4" spans="1:16">
      <c r="B4" s="144"/>
      <c r="C4" s="144"/>
      <c r="D4" s="144"/>
      <c r="E4" s="144"/>
      <c r="F4" s="144"/>
      <c r="G4" s="144"/>
      <c r="H4" s="144"/>
      <c r="I4" s="144"/>
      <c r="J4" s="144"/>
      <c r="K4" s="144"/>
      <c r="L4" s="144"/>
      <c r="M4" s="144"/>
      <c r="N4" s="144"/>
      <c r="O4" s="144"/>
      <c r="P4" s="144"/>
    </row>
    <row r="5" spans="1:16">
      <c r="B5" s="145"/>
      <c r="C5" s="146"/>
      <c r="D5" s="144"/>
      <c r="E5" s="144"/>
      <c r="F5" s="144"/>
      <c r="G5" s="144"/>
    </row>
    <row r="6" spans="1:16" ht="45.6" customHeight="1">
      <c r="B6" s="151"/>
      <c r="C6" s="152"/>
      <c r="D6" s="620" t="s">
        <v>924</v>
      </c>
      <c r="E6" s="621"/>
      <c r="F6" s="153" t="s">
        <v>930</v>
      </c>
      <c r="G6" s="153" t="s">
        <v>924</v>
      </c>
    </row>
    <row r="7" spans="1:16" ht="34.799999999999997" customHeight="1">
      <c r="B7" s="154"/>
      <c r="C7" s="155"/>
      <c r="D7" s="461"/>
      <c r="E7" s="462" t="s">
        <v>931</v>
      </c>
      <c r="F7" s="463" t="s">
        <v>932</v>
      </c>
      <c r="G7" s="463" t="s">
        <v>935</v>
      </c>
    </row>
    <row r="8" spans="1:16">
      <c r="B8" s="150">
        <v>1</v>
      </c>
      <c r="C8" s="455" t="s">
        <v>933</v>
      </c>
      <c r="D8" s="297">
        <v>1891282172</v>
      </c>
      <c r="E8" s="297">
        <v>6604098</v>
      </c>
      <c r="F8" s="297">
        <v>1807312191</v>
      </c>
      <c r="G8" s="297" t="s">
        <v>1216</v>
      </c>
    </row>
    <row r="9" spans="1:16">
      <c r="B9" s="150">
        <v>2</v>
      </c>
      <c r="C9" s="459" t="s">
        <v>915</v>
      </c>
      <c r="D9" s="296">
        <v>14003446</v>
      </c>
      <c r="E9" s="296">
        <v>0</v>
      </c>
      <c r="F9" s="296" t="s">
        <v>1216</v>
      </c>
      <c r="G9" s="296" t="s">
        <v>1216</v>
      </c>
    </row>
    <row r="10" spans="1:16">
      <c r="B10" s="150">
        <v>3</v>
      </c>
      <c r="C10" s="460" t="s">
        <v>918</v>
      </c>
      <c r="D10" s="296" t="s">
        <v>1216</v>
      </c>
      <c r="E10" s="296">
        <v>0</v>
      </c>
      <c r="F10" s="296" t="s">
        <v>1216</v>
      </c>
      <c r="G10" s="296" t="s">
        <v>1216</v>
      </c>
    </row>
    <row r="11" spans="1:16">
      <c r="B11" s="150">
        <v>4</v>
      </c>
      <c r="C11" s="459" t="s">
        <v>934</v>
      </c>
      <c r="D11" s="296">
        <v>1877278727</v>
      </c>
      <c r="E11" s="296">
        <v>6604098</v>
      </c>
      <c r="F11" s="296">
        <v>1786571416</v>
      </c>
      <c r="G11" s="296" t="s">
        <v>1216</v>
      </c>
    </row>
    <row r="12" spans="1:16">
      <c r="B12" s="150">
        <v>5</v>
      </c>
      <c r="C12" s="460" t="s">
        <v>623</v>
      </c>
      <c r="D12" s="296">
        <v>1836293497</v>
      </c>
      <c r="E12" s="296">
        <v>0</v>
      </c>
      <c r="F12" s="296" t="s">
        <v>1216</v>
      </c>
      <c r="G12" s="296" t="s">
        <v>1216</v>
      </c>
    </row>
    <row r="13" spans="1:16">
      <c r="B13" s="150">
        <v>6</v>
      </c>
      <c r="C13" s="460" t="s">
        <v>917</v>
      </c>
      <c r="D13" s="296" t="s">
        <v>1216</v>
      </c>
      <c r="E13" s="296">
        <v>0</v>
      </c>
      <c r="F13" s="296" t="s">
        <v>1216</v>
      </c>
      <c r="G13" s="296" t="s">
        <v>1216</v>
      </c>
    </row>
    <row r="14" spans="1:16" ht="12">
      <c r="C14" s="147"/>
      <c r="D14" s="147"/>
      <c r="E14" s="148"/>
      <c r="F14" s="148"/>
      <c r="G14" s="148"/>
      <c r="H14" s="148"/>
    </row>
  </sheetData>
  <mergeCells count="1">
    <mergeCell ref="D6:E6"/>
  </mergeCells>
  <hyperlinks>
    <hyperlink ref="A1" location="Cuprins!A1" display="Content"/>
  </hyperlinks>
  <printOptions horizontalCentered="1"/>
  <pageMargins left="0.23622047244094491" right="0.23622047244094491" top="0.74803149606299213" bottom="0.74803149606299213" header="0.31496062992125984" footer="0.31496062992125984"/>
  <pageSetup paperSize="9" fitToHeight="0" orientation="landscape" cellComments="asDisplayed" r:id="rId1"/>
  <headerFooter scaleWithDoc="0" alignWithMargins="0">
    <oddHeader>&amp;CEN
ANNEX IV</oddHeader>
    <oddFooter>&amp;C&amp;P&amp;L&amp;"Arial,Regular"&amp;09&amp;K000000 UniCredit Bank Internal Use Only</oddFooter>
    <evenFooter>&amp;C&amp;"Arial,Regular"&amp;09&amp;K000000 UniCredit Bank Internal Use Only</evenFooter>
    <firstFooter>&amp;C&amp;"Arial,Regular"&amp;09&amp;K000000 UniCredit Bank Internal Use Only</first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12"/>
  <sheetViews>
    <sheetView showGridLines="0" workbookViewId="0">
      <selection activeCell="J7" sqref="J7"/>
    </sheetView>
  </sheetViews>
  <sheetFormatPr defaultRowHeight="10.199999999999999"/>
  <cols>
    <col min="1" max="1" width="3.21875" style="64" customWidth="1"/>
    <col min="2" max="2" width="10.21875" style="64" customWidth="1"/>
    <col min="3" max="3" width="35.109375" style="64" bestFit="1" customWidth="1"/>
    <col min="4" max="6" width="10.21875" style="64" customWidth="1"/>
    <col min="7" max="16384" width="8.88671875" style="64"/>
  </cols>
  <sheetData>
    <row r="1" spans="1:6">
      <c r="A1" s="160" t="s">
        <v>1161</v>
      </c>
    </row>
    <row r="3" spans="1:6">
      <c r="B3" s="65" t="s">
        <v>1076</v>
      </c>
    </row>
    <row r="4" spans="1:6">
      <c r="B4" s="65"/>
    </row>
    <row r="6" spans="1:6">
      <c r="B6" s="284" t="s">
        <v>1070</v>
      </c>
      <c r="C6" s="284" t="s">
        <v>1071</v>
      </c>
      <c r="D6" s="284">
        <v>2022</v>
      </c>
      <c r="E6" s="284">
        <v>2023</v>
      </c>
      <c r="F6" s="284">
        <v>2024</v>
      </c>
    </row>
    <row r="7" spans="1:6">
      <c r="B7" s="265" t="s">
        <v>518</v>
      </c>
      <c r="C7" s="126" t="s">
        <v>1072</v>
      </c>
      <c r="D7" s="11">
        <v>5</v>
      </c>
      <c r="E7" s="11">
        <v>4</v>
      </c>
      <c r="F7" s="11">
        <v>4</v>
      </c>
    </row>
    <row r="8" spans="1:6">
      <c r="B8" s="265" t="s">
        <v>518</v>
      </c>
      <c r="C8" s="126" t="s">
        <v>1073</v>
      </c>
      <c r="D8" s="11">
        <v>3.3</v>
      </c>
      <c r="E8" s="11">
        <v>3.4</v>
      </c>
      <c r="F8" s="11">
        <v>2.5</v>
      </c>
    </row>
    <row r="9" spans="1:6">
      <c r="B9" s="265" t="s">
        <v>518</v>
      </c>
      <c r="C9" s="126" t="s">
        <v>1747</v>
      </c>
      <c r="D9" s="11">
        <v>4.5</v>
      </c>
      <c r="E9" s="11">
        <v>4</v>
      </c>
      <c r="F9" s="11">
        <v>3.8</v>
      </c>
    </row>
    <row r="10" spans="1:6">
      <c r="B10" s="265" t="s">
        <v>518</v>
      </c>
      <c r="C10" s="126" t="s">
        <v>1074</v>
      </c>
      <c r="D10" s="11">
        <v>1.84</v>
      </c>
      <c r="E10" s="11">
        <v>2.04</v>
      </c>
      <c r="F10" s="11">
        <v>2.14</v>
      </c>
    </row>
    <row r="11" spans="1:6">
      <c r="B11" s="265" t="s">
        <v>518</v>
      </c>
      <c r="C11" s="126" t="s">
        <v>1748</v>
      </c>
      <c r="D11" s="11">
        <v>4</v>
      </c>
      <c r="E11" s="11">
        <v>3.7</v>
      </c>
      <c r="F11" s="11">
        <v>3.5</v>
      </c>
    </row>
    <row r="12" spans="1:6">
      <c r="B12" s="265" t="s">
        <v>518</v>
      </c>
      <c r="C12" s="126" t="s">
        <v>1075</v>
      </c>
      <c r="D12" s="11">
        <v>7</v>
      </c>
      <c r="E12" s="11">
        <v>5</v>
      </c>
      <c r="F12" s="11">
        <v>5</v>
      </c>
    </row>
  </sheetData>
  <hyperlinks>
    <hyperlink ref="A1" location="Cuprins!A1" display="Content"/>
  </hyperlinks>
  <pageMargins left="0.7" right="0.7" top="0.75" bottom="0.75" header="0.3" footer="0.3"/>
  <pageSetup paperSize="9" orientation="portrait"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27"/>
  <sheetViews>
    <sheetView showGridLines="0" workbookViewId="0">
      <selection activeCell="J7" sqref="J7"/>
    </sheetView>
  </sheetViews>
  <sheetFormatPr defaultRowHeight="10.199999999999999"/>
  <cols>
    <col min="1" max="1" width="3.21875" style="64" customWidth="1"/>
    <col min="2" max="6" width="14.88671875" style="64" customWidth="1"/>
    <col min="7" max="16384" width="8.88671875" style="64"/>
  </cols>
  <sheetData>
    <row r="1" spans="1:6">
      <c r="A1" s="160" t="s">
        <v>1161</v>
      </c>
    </row>
    <row r="3" spans="1:6">
      <c r="B3" s="65" t="s">
        <v>1088</v>
      </c>
    </row>
    <row r="5" spans="1:6">
      <c r="B5" s="266" t="s">
        <v>545</v>
      </c>
      <c r="C5" s="266" t="s">
        <v>1077</v>
      </c>
      <c r="D5" s="266" t="s">
        <v>1078</v>
      </c>
    </row>
    <row r="6" spans="1:6" ht="20.399999999999999">
      <c r="B6" s="19" t="s">
        <v>1079</v>
      </c>
      <c r="C6" s="249" t="s">
        <v>974</v>
      </c>
      <c r="D6" s="249" t="s">
        <v>1080</v>
      </c>
    </row>
    <row r="7" spans="1:6">
      <c r="B7" s="19" t="s">
        <v>317</v>
      </c>
      <c r="C7" s="249" t="s">
        <v>975</v>
      </c>
      <c r="D7" s="249" t="s">
        <v>1080</v>
      </c>
    </row>
    <row r="8" spans="1:6" ht="20.399999999999999">
      <c r="B8" s="19" t="s">
        <v>1081</v>
      </c>
      <c r="C8" s="249" t="s">
        <v>976</v>
      </c>
      <c r="D8" s="249" t="s">
        <v>1080</v>
      </c>
    </row>
    <row r="9" spans="1:6" ht="20.399999999999999">
      <c r="B9" s="19" t="s">
        <v>1082</v>
      </c>
      <c r="C9" s="249" t="s">
        <v>977</v>
      </c>
      <c r="D9" s="249" t="s">
        <v>1083</v>
      </c>
    </row>
    <row r="12" spans="1:6">
      <c r="B12" s="65" t="s">
        <v>1087</v>
      </c>
    </row>
    <row r="14" spans="1:6">
      <c r="B14" s="543" t="s">
        <v>1084</v>
      </c>
      <c r="C14" s="278" t="s">
        <v>1085</v>
      </c>
      <c r="D14" s="543" t="s">
        <v>978</v>
      </c>
      <c r="E14" s="543" t="s">
        <v>979</v>
      </c>
      <c r="F14" s="543" t="s">
        <v>980</v>
      </c>
    </row>
    <row r="15" spans="1:6">
      <c r="B15" s="545"/>
      <c r="C15" s="373" t="s">
        <v>1086</v>
      </c>
      <c r="D15" s="545"/>
      <c r="E15" s="545"/>
      <c r="F15" s="545"/>
    </row>
    <row r="16" spans="1:6">
      <c r="B16" s="20">
        <v>1</v>
      </c>
      <c r="C16" s="20"/>
      <c r="D16" s="20" t="s">
        <v>981</v>
      </c>
      <c r="E16" s="20" t="s">
        <v>982</v>
      </c>
      <c r="F16" s="20" t="s">
        <v>983</v>
      </c>
    </row>
    <row r="17" spans="2:6">
      <c r="B17" s="20">
        <v>2</v>
      </c>
      <c r="C17" s="20"/>
      <c r="D17" s="20" t="s">
        <v>984</v>
      </c>
      <c r="E17" s="20" t="s">
        <v>985</v>
      </c>
      <c r="F17" s="20" t="s">
        <v>986</v>
      </c>
    </row>
    <row r="18" spans="2:6">
      <c r="B18" s="20">
        <v>3</v>
      </c>
      <c r="C18" s="20"/>
      <c r="D18" s="20" t="s">
        <v>987</v>
      </c>
      <c r="E18" s="20" t="s">
        <v>988</v>
      </c>
      <c r="F18" s="20" t="s">
        <v>987</v>
      </c>
    </row>
    <row r="19" spans="2:6">
      <c r="B19" s="20">
        <v>4</v>
      </c>
      <c r="C19" s="20"/>
      <c r="D19" s="20" t="s">
        <v>989</v>
      </c>
      <c r="E19" s="20" t="s">
        <v>990</v>
      </c>
      <c r="F19" s="20" t="s">
        <v>991</v>
      </c>
    </row>
    <row r="20" spans="2:6">
      <c r="B20" s="20">
        <v>5</v>
      </c>
      <c r="C20" s="20"/>
      <c r="D20" s="20" t="s">
        <v>992</v>
      </c>
      <c r="E20" s="20" t="s">
        <v>993</v>
      </c>
      <c r="F20" s="20" t="s">
        <v>992</v>
      </c>
    </row>
    <row r="21" spans="2:6">
      <c r="B21" s="20">
        <v>6</v>
      </c>
      <c r="C21" s="20"/>
      <c r="D21" s="20" t="s">
        <v>994</v>
      </c>
      <c r="E21" s="20" t="s">
        <v>995</v>
      </c>
      <c r="F21" s="20" t="s">
        <v>994</v>
      </c>
    </row>
    <row r="22" spans="2:6">
      <c r="B22" s="20">
        <v>7</v>
      </c>
      <c r="C22" s="20"/>
      <c r="D22" s="20" t="s">
        <v>996</v>
      </c>
      <c r="E22" s="20" t="s">
        <v>997</v>
      </c>
      <c r="F22" s="20" t="s">
        <v>996</v>
      </c>
    </row>
    <row r="23" spans="2:6">
      <c r="B23" s="20">
        <v>8</v>
      </c>
      <c r="C23" s="20" t="s">
        <v>998</v>
      </c>
      <c r="D23" s="20" t="s">
        <v>999</v>
      </c>
      <c r="E23" s="20" t="s">
        <v>1000</v>
      </c>
      <c r="F23" s="20" t="s">
        <v>999</v>
      </c>
    </row>
    <row r="24" spans="2:6">
      <c r="B24" s="20"/>
      <c r="C24" s="20">
        <v>8</v>
      </c>
      <c r="D24" s="20" t="s">
        <v>1001</v>
      </c>
      <c r="E24" s="20" t="s">
        <v>1002</v>
      </c>
      <c r="F24" s="20" t="s">
        <v>1001</v>
      </c>
    </row>
    <row r="25" spans="2:6">
      <c r="B25" s="20"/>
      <c r="C25" s="20" t="s">
        <v>1003</v>
      </c>
      <c r="D25" s="20"/>
      <c r="E25" s="20"/>
      <c r="F25" s="20"/>
    </row>
    <row r="26" spans="2:6">
      <c r="B26" s="20">
        <v>9</v>
      </c>
      <c r="C26" s="20">
        <v>9</v>
      </c>
      <c r="D26" s="20"/>
      <c r="E26" s="20"/>
      <c r="F26" s="20"/>
    </row>
    <row r="27" spans="2:6">
      <c r="B27" s="20">
        <v>10</v>
      </c>
      <c r="C27" s="20">
        <v>10</v>
      </c>
      <c r="D27" s="20"/>
      <c r="E27" s="20"/>
      <c r="F27" s="20"/>
    </row>
  </sheetData>
  <mergeCells count="4">
    <mergeCell ref="B14:B15"/>
    <mergeCell ref="D14:D15"/>
    <mergeCell ref="E14:E15"/>
    <mergeCell ref="F14:F15"/>
  </mergeCells>
  <hyperlinks>
    <hyperlink ref="A1" location="Cuprins!A1" display="Content"/>
  </hyperlinks>
  <pageMargins left="0.7" right="0.7" top="0.75" bottom="0.75" header="0.3" footer="0.3"/>
  <pageSetup paperSize="9" orientation="portrait"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autoPageBreaks="0"/>
  </sheetPr>
  <dimension ref="A1:R31"/>
  <sheetViews>
    <sheetView showGridLines="0" zoomScaleNormal="100" workbookViewId="0">
      <selection activeCell="J7" sqref="J7:L7"/>
    </sheetView>
  </sheetViews>
  <sheetFormatPr defaultColWidth="9.109375" defaultRowHeight="10.199999999999999"/>
  <cols>
    <col min="1" max="1" width="3.21875" style="29" customWidth="1"/>
    <col min="2" max="2" width="4" style="29" customWidth="1"/>
    <col min="3" max="3" width="31.88671875" style="180" customWidth="1"/>
    <col min="4" max="4" width="13.109375" style="29" customWidth="1"/>
    <col min="5" max="5" width="14.44140625" style="29" customWidth="1"/>
    <col min="6" max="6" width="13.44140625" style="29" customWidth="1"/>
    <col min="7" max="7" width="11.109375" style="29" customWidth="1"/>
    <col min="8" max="8" width="12.88671875" style="29" customWidth="1"/>
    <col min="9" max="9" width="14.88671875" style="29" customWidth="1"/>
    <col min="10" max="12" width="12" style="29" bestFit="1" customWidth="1"/>
    <col min="13" max="13" width="13.33203125" style="29" bestFit="1" customWidth="1"/>
    <col min="14" max="14" width="9.109375" style="29"/>
    <col min="15" max="15" width="13.33203125" style="29" bestFit="1" customWidth="1"/>
    <col min="16" max="16" width="9.109375" style="29"/>
    <col min="17" max="17" width="13.6640625" style="29" bestFit="1" customWidth="1"/>
    <col min="18" max="18" width="11.5546875" style="29" bestFit="1" customWidth="1"/>
    <col min="19" max="16384" width="9.109375" style="29"/>
  </cols>
  <sheetData>
    <row r="1" spans="1:18">
      <c r="A1" s="160" t="s">
        <v>1161</v>
      </c>
    </row>
    <row r="2" spans="1:18">
      <c r="A2" s="198"/>
    </row>
    <row r="3" spans="1:18">
      <c r="B3" s="31" t="s">
        <v>1444</v>
      </c>
    </row>
    <row r="4" spans="1:18" ht="10.8" customHeight="1">
      <c r="B4" s="4"/>
    </row>
    <row r="6" spans="1:18" ht="20.399999999999999" customHeight="1">
      <c r="B6" s="572"/>
      <c r="C6" s="573"/>
      <c r="D6" s="518" t="s">
        <v>680</v>
      </c>
      <c r="E6" s="518"/>
      <c r="F6" s="518"/>
      <c r="G6" s="518"/>
      <c r="H6" s="518"/>
      <c r="I6" s="546"/>
      <c r="J6" s="518" t="s">
        <v>1446</v>
      </c>
      <c r="K6" s="518"/>
      <c r="L6" s="518"/>
      <c r="M6" s="518"/>
      <c r="N6" s="518"/>
      <c r="O6" s="518"/>
      <c r="P6" s="543" t="s">
        <v>1447</v>
      </c>
      <c r="Q6" s="518" t="s">
        <v>1448</v>
      </c>
      <c r="R6" s="518"/>
    </row>
    <row r="7" spans="1:18" ht="40.799999999999997" customHeight="1">
      <c r="B7" s="574"/>
      <c r="C7" s="622"/>
      <c r="D7" s="543" t="s">
        <v>684</v>
      </c>
      <c r="E7" s="518"/>
      <c r="F7" s="518"/>
      <c r="G7" s="543" t="s">
        <v>682</v>
      </c>
      <c r="H7" s="518"/>
      <c r="I7" s="546"/>
      <c r="J7" s="543" t="s">
        <v>870</v>
      </c>
      <c r="K7" s="518"/>
      <c r="L7" s="518"/>
      <c r="M7" s="543" t="s">
        <v>685</v>
      </c>
      <c r="N7" s="518"/>
      <c r="O7" s="518"/>
      <c r="P7" s="545"/>
      <c r="Q7" s="518"/>
      <c r="R7" s="518"/>
    </row>
    <row r="8" spans="1:18" ht="30.6">
      <c r="B8" s="576"/>
      <c r="C8" s="577"/>
      <c r="D8" s="349"/>
      <c r="E8" s="351" t="s">
        <v>686</v>
      </c>
      <c r="F8" s="350" t="s">
        <v>687</v>
      </c>
      <c r="G8" s="349"/>
      <c r="H8" s="351" t="s">
        <v>687</v>
      </c>
      <c r="I8" s="350" t="s">
        <v>688</v>
      </c>
      <c r="J8" s="363"/>
      <c r="K8" s="351" t="s">
        <v>1449</v>
      </c>
      <c r="L8" s="350" t="s">
        <v>1450</v>
      </c>
      <c r="M8" s="349"/>
      <c r="N8" s="351" t="s">
        <v>687</v>
      </c>
      <c r="O8" s="280" t="s">
        <v>1451</v>
      </c>
      <c r="P8" s="544"/>
      <c r="Q8" s="280" t="s">
        <v>1452</v>
      </c>
      <c r="R8" s="280" t="s">
        <v>1453</v>
      </c>
    </row>
    <row r="9" spans="1:18" ht="20.399999999999999">
      <c r="B9" s="286">
        <v>0</v>
      </c>
      <c r="C9" s="12" t="s">
        <v>1445</v>
      </c>
      <c r="D9" s="360">
        <v>3402605619</v>
      </c>
      <c r="E9" s="297">
        <v>3402605619</v>
      </c>
      <c r="F9" s="297" t="s">
        <v>14</v>
      </c>
      <c r="G9" s="360" t="s">
        <v>14</v>
      </c>
      <c r="H9" s="297" t="s">
        <v>14</v>
      </c>
      <c r="I9" s="361" t="s">
        <v>14</v>
      </c>
      <c r="J9" s="360">
        <v>-899986</v>
      </c>
      <c r="K9" s="297">
        <v>-899986</v>
      </c>
      <c r="L9" s="297" t="s">
        <v>14</v>
      </c>
      <c r="M9" s="360" t="s">
        <v>14</v>
      </c>
      <c r="N9" s="297" t="s">
        <v>14</v>
      </c>
      <c r="O9" s="297" t="s">
        <v>14</v>
      </c>
      <c r="P9" s="297" t="s">
        <v>14</v>
      </c>
      <c r="Q9" s="297" t="s">
        <v>14</v>
      </c>
      <c r="R9" s="297" t="s">
        <v>14</v>
      </c>
    </row>
    <row r="10" spans="1:18">
      <c r="B10" s="286">
        <v>1</v>
      </c>
      <c r="C10" s="12" t="s">
        <v>671</v>
      </c>
      <c r="D10" s="297">
        <v>39817873418</v>
      </c>
      <c r="E10" s="297">
        <v>32069606133</v>
      </c>
      <c r="F10" s="297">
        <v>7732018876</v>
      </c>
      <c r="G10" s="297">
        <v>2071171514</v>
      </c>
      <c r="H10" s="297" t="s">
        <v>14</v>
      </c>
      <c r="I10" s="361">
        <v>2071171514</v>
      </c>
      <c r="J10" s="297">
        <v>-683060391</v>
      </c>
      <c r="K10" s="297">
        <v>-255698976</v>
      </c>
      <c r="L10" s="297">
        <v>-426505626</v>
      </c>
      <c r="M10" s="297">
        <v>-1490430134</v>
      </c>
      <c r="N10" s="297" t="s">
        <v>14</v>
      </c>
      <c r="O10" s="297">
        <v>-1490430134</v>
      </c>
      <c r="P10" s="297" t="s">
        <v>14</v>
      </c>
      <c r="Q10" s="297">
        <v>30751658270</v>
      </c>
      <c r="R10" s="297">
        <v>458105449</v>
      </c>
    </row>
    <row r="11" spans="1:18">
      <c r="B11" s="193">
        <v>2</v>
      </c>
      <c r="C11" s="347" t="s">
        <v>672</v>
      </c>
      <c r="D11" s="296" t="s">
        <v>14</v>
      </c>
      <c r="E11" s="296" t="s">
        <v>14</v>
      </c>
      <c r="F11" s="296" t="s">
        <v>14</v>
      </c>
      <c r="G11" s="296" t="s">
        <v>14</v>
      </c>
      <c r="H11" s="296" t="s">
        <v>14</v>
      </c>
      <c r="I11" s="362" t="s">
        <v>14</v>
      </c>
      <c r="J11" s="296" t="s">
        <v>14</v>
      </c>
      <c r="K11" s="296" t="s">
        <v>14</v>
      </c>
      <c r="L11" s="296" t="s">
        <v>14</v>
      </c>
      <c r="M11" s="296" t="s">
        <v>14</v>
      </c>
      <c r="N11" s="296" t="s">
        <v>14</v>
      </c>
      <c r="O11" s="296" t="s">
        <v>14</v>
      </c>
      <c r="P11" s="296" t="s">
        <v>14</v>
      </c>
      <c r="Q11" s="296" t="s">
        <v>14</v>
      </c>
      <c r="R11" s="296" t="s">
        <v>14</v>
      </c>
    </row>
    <row r="12" spans="1:18">
      <c r="B12" s="193">
        <v>3</v>
      </c>
      <c r="C12" s="347" t="s">
        <v>673</v>
      </c>
      <c r="D12" s="296">
        <v>392669801</v>
      </c>
      <c r="E12" s="296">
        <v>356318662</v>
      </c>
      <c r="F12" s="296">
        <v>36351139</v>
      </c>
      <c r="G12" s="296">
        <v>157836616</v>
      </c>
      <c r="H12" s="296" t="s">
        <v>14</v>
      </c>
      <c r="I12" s="362">
        <v>157836616</v>
      </c>
      <c r="J12" s="296">
        <v>-2440342</v>
      </c>
      <c r="K12" s="296">
        <v>-1628052</v>
      </c>
      <c r="L12" s="296">
        <v>-812290</v>
      </c>
      <c r="M12" s="296">
        <v>-113904886</v>
      </c>
      <c r="N12" s="296" t="s">
        <v>14</v>
      </c>
      <c r="O12" s="296">
        <v>-113904886</v>
      </c>
      <c r="P12" s="296" t="s">
        <v>14</v>
      </c>
      <c r="Q12" s="296">
        <v>2863088</v>
      </c>
      <c r="R12" s="296" t="s">
        <v>14</v>
      </c>
    </row>
    <row r="13" spans="1:18">
      <c r="B13" s="193">
        <v>4</v>
      </c>
      <c r="C13" s="347" t="s">
        <v>674</v>
      </c>
      <c r="D13" s="296">
        <v>6448537705</v>
      </c>
      <c r="E13" s="296">
        <v>6447709439</v>
      </c>
      <c r="F13" s="296">
        <v>828266</v>
      </c>
      <c r="G13" s="296" t="s">
        <v>14</v>
      </c>
      <c r="H13" s="296" t="s">
        <v>14</v>
      </c>
      <c r="I13" s="362" t="s">
        <v>14</v>
      </c>
      <c r="J13" s="296">
        <v>-579751</v>
      </c>
      <c r="K13" s="296">
        <v>-579448</v>
      </c>
      <c r="L13" s="296">
        <v>-303</v>
      </c>
      <c r="M13" s="296" t="s">
        <v>14</v>
      </c>
      <c r="N13" s="296" t="s">
        <v>14</v>
      </c>
      <c r="O13" s="296" t="s">
        <v>14</v>
      </c>
      <c r="P13" s="296" t="s">
        <v>14</v>
      </c>
      <c r="Q13" s="296">
        <v>5870932929</v>
      </c>
      <c r="R13" s="296" t="s">
        <v>14</v>
      </c>
    </row>
    <row r="14" spans="1:18">
      <c r="B14" s="193">
        <v>5</v>
      </c>
      <c r="C14" s="347" t="s">
        <v>675</v>
      </c>
      <c r="D14" s="296">
        <v>814200466</v>
      </c>
      <c r="E14" s="296">
        <v>776071406</v>
      </c>
      <c r="F14" s="296">
        <v>38129060</v>
      </c>
      <c r="G14" s="296">
        <v>217560</v>
      </c>
      <c r="H14" s="296" t="s">
        <v>14</v>
      </c>
      <c r="I14" s="362">
        <v>217560</v>
      </c>
      <c r="J14" s="296">
        <v>-4725332</v>
      </c>
      <c r="K14" s="296">
        <v>-4633471</v>
      </c>
      <c r="L14" s="296">
        <v>-91861</v>
      </c>
      <c r="M14" s="296">
        <v>-153887</v>
      </c>
      <c r="N14" s="296" t="s">
        <v>14</v>
      </c>
      <c r="O14" s="296">
        <v>-153887</v>
      </c>
      <c r="P14" s="296" t="s">
        <v>14</v>
      </c>
      <c r="Q14" s="296">
        <v>429216839</v>
      </c>
      <c r="R14" s="296">
        <v>58153</v>
      </c>
    </row>
    <row r="15" spans="1:18">
      <c r="B15" s="193">
        <v>6</v>
      </c>
      <c r="C15" s="347" t="s">
        <v>676</v>
      </c>
      <c r="D15" s="296">
        <v>23152970632</v>
      </c>
      <c r="E15" s="296">
        <v>17528148558</v>
      </c>
      <c r="F15" s="296">
        <v>5608573665</v>
      </c>
      <c r="G15" s="296">
        <v>1520508574</v>
      </c>
      <c r="H15" s="296" t="s">
        <v>14</v>
      </c>
      <c r="I15" s="362">
        <v>1520508574</v>
      </c>
      <c r="J15" s="296">
        <v>-446574743</v>
      </c>
      <c r="K15" s="296">
        <v>-178866003</v>
      </c>
      <c r="L15" s="296">
        <v>-266852951</v>
      </c>
      <c r="M15" s="296">
        <v>-1172223856</v>
      </c>
      <c r="N15" s="296" t="s">
        <v>14</v>
      </c>
      <c r="O15" s="296">
        <v>-1172223856</v>
      </c>
      <c r="P15" s="296" t="s">
        <v>14</v>
      </c>
      <c r="Q15" s="296">
        <v>17844672448</v>
      </c>
      <c r="R15" s="296">
        <v>325664961</v>
      </c>
    </row>
    <row r="16" spans="1:18">
      <c r="B16" s="193">
        <v>7</v>
      </c>
      <c r="C16" s="348" t="s">
        <v>683</v>
      </c>
      <c r="D16" s="296">
        <v>14344827080</v>
      </c>
      <c r="E16" s="296">
        <v>11784612398</v>
      </c>
      <c r="F16" s="296">
        <v>2543966273</v>
      </c>
      <c r="G16" s="296">
        <v>1122824284</v>
      </c>
      <c r="H16" s="296" t="s">
        <v>14</v>
      </c>
      <c r="I16" s="362">
        <v>1122824284</v>
      </c>
      <c r="J16" s="296">
        <v>-261541230</v>
      </c>
      <c r="K16" s="296">
        <v>-144918658</v>
      </c>
      <c r="L16" s="296">
        <v>-115766783</v>
      </c>
      <c r="M16" s="296">
        <v>-876086089</v>
      </c>
      <c r="N16" s="296" t="s">
        <v>14</v>
      </c>
      <c r="O16" s="296">
        <v>-876086089</v>
      </c>
      <c r="P16" s="296" t="s">
        <v>14</v>
      </c>
      <c r="Q16" s="296">
        <v>12059817997</v>
      </c>
      <c r="R16" s="296">
        <v>232679101</v>
      </c>
    </row>
    <row r="17" spans="2:18">
      <c r="B17" s="193">
        <v>8</v>
      </c>
      <c r="C17" s="347" t="s">
        <v>319</v>
      </c>
      <c r="D17" s="296">
        <v>9009494814</v>
      </c>
      <c r="E17" s="296">
        <v>6961358068</v>
      </c>
      <c r="F17" s="296">
        <v>2048136746</v>
      </c>
      <c r="G17" s="296">
        <v>392608764</v>
      </c>
      <c r="H17" s="296" t="s">
        <v>14</v>
      </c>
      <c r="I17" s="362">
        <v>392608764</v>
      </c>
      <c r="J17" s="296">
        <v>-228740223</v>
      </c>
      <c r="K17" s="296">
        <v>-69992002</v>
      </c>
      <c r="L17" s="296">
        <v>-158748221</v>
      </c>
      <c r="M17" s="296">
        <v>-204147505</v>
      </c>
      <c r="N17" s="296" t="s">
        <v>14</v>
      </c>
      <c r="O17" s="296">
        <v>-204147505</v>
      </c>
      <c r="P17" s="296" t="s">
        <v>14</v>
      </c>
      <c r="Q17" s="296">
        <v>6603972966</v>
      </c>
      <c r="R17" s="296">
        <v>132382335</v>
      </c>
    </row>
    <row r="18" spans="2:18">
      <c r="B18" s="286">
        <v>9</v>
      </c>
      <c r="C18" s="12" t="s">
        <v>845</v>
      </c>
      <c r="D18" s="297">
        <v>9645313732</v>
      </c>
      <c r="E18" s="297">
        <v>9622392569</v>
      </c>
      <c r="F18" s="297" t="s">
        <v>14</v>
      </c>
      <c r="G18" s="297" t="s">
        <v>14</v>
      </c>
      <c r="H18" s="297" t="s">
        <v>14</v>
      </c>
      <c r="I18" s="361" t="s">
        <v>14</v>
      </c>
      <c r="J18" s="297">
        <v>-2776876</v>
      </c>
      <c r="K18" s="297">
        <v>-2776876</v>
      </c>
      <c r="L18" s="297" t="s">
        <v>14</v>
      </c>
      <c r="M18" s="297" t="s">
        <v>14</v>
      </c>
      <c r="N18" s="297" t="s">
        <v>14</v>
      </c>
      <c r="O18" s="297" t="s">
        <v>14</v>
      </c>
      <c r="P18" s="297" t="s">
        <v>14</v>
      </c>
      <c r="Q18" s="297" t="s">
        <v>14</v>
      </c>
      <c r="R18" s="297" t="s">
        <v>14</v>
      </c>
    </row>
    <row r="19" spans="2:18">
      <c r="B19" s="193">
        <v>10</v>
      </c>
      <c r="C19" s="347" t="s">
        <v>672</v>
      </c>
      <c r="D19" s="296" t="s">
        <v>14</v>
      </c>
      <c r="E19" s="296" t="s">
        <v>14</v>
      </c>
      <c r="F19" s="296" t="s">
        <v>14</v>
      </c>
      <c r="G19" s="296" t="s">
        <v>14</v>
      </c>
      <c r="H19" s="296" t="s">
        <v>14</v>
      </c>
      <c r="I19" s="362" t="s">
        <v>14</v>
      </c>
      <c r="J19" s="296" t="s">
        <v>14</v>
      </c>
      <c r="K19" s="296" t="s">
        <v>14</v>
      </c>
      <c r="L19" s="296" t="s">
        <v>14</v>
      </c>
      <c r="M19" s="296" t="s">
        <v>14</v>
      </c>
      <c r="N19" s="296" t="s">
        <v>14</v>
      </c>
      <c r="O19" s="296" t="s">
        <v>14</v>
      </c>
      <c r="P19" s="296" t="s">
        <v>14</v>
      </c>
      <c r="Q19" s="296" t="s">
        <v>14</v>
      </c>
      <c r="R19" s="296" t="s">
        <v>14</v>
      </c>
    </row>
    <row r="20" spans="2:18">
      <c r="B20" s="193">
        <v>11</v>
      </c>
      <c r="C20" s="347" t="s">
        <v>673</v>
      </c>
      <c r="D20" s="296">
        <v>9622392569</v>
      </c>
      <c r="E20" s="296">
        <v>9622392569</v>
      </c>
      <c r="F20" s="296" t="s">
        <v>14</v>
      </c>
      <c r="G20" s="296" t="s">
        <v>14</v>
      </c>
      <c r="H20" s="296" t="s">
        <v>14</v>
      </c>
      <c r="I20" s="362" t="s">
        <v>14</v>
      </c>
      <c r="J20" s="296">
        <v>-2776876</v>
      </c>
      <c r="K20" s="296">
        <v>-2776876</v>
      </c>
      <c r="L20" s="296" t="s">
        <v>14</v>
      </c>
      <c r="M20" s="296" t="s">
        <v>14</v>
      </c>
      <c r="N20" s="296" t="s">
        <v>14</v>
      </c>
      <c r="O20" s="296" t="s">
        <v>14</v>
      </c>
      <c r="P20" s="296" t="s">
        <v>14</v>
      </c>
      <c r="Q20" s="296" t="s">
        <v>14</v>
      </c>
      <c r="R20" s="296" t="s">
        <v>14</v>
      </c>
    </row>
    <row r="21" spans="2:18">
      <c r="B21" s="193">
        <v>12</v>
      </c>
      <c r="C21" s="347" t="s">
        <v>674</v>
      </c>
      <c r="D21" s="296" t="s">
        <v>14</v>
      </c>
      <c r="E21" s="296" t="s">
        <v>14</v>
      </c>
      <c r="F21" s="296" t="s">
        <v>14</v>
      </c>
      <c r="G21" s="296" t="s">
        <v>14</v>
      </c>
      <c r="H21" s="296" t="s">
        <v>14</v>
      </c>
      <c r="I21" s="362" t="s">
        <v>14</v>
      </c>
      <c r="J21" s="296" t="s">
        <v>14</v>
      </c>
      <c r="K21" s="296" t="s">
        <v>14</v>
      </c>
      <c r="L21" s="296" t="s">
        <v>14</v>
      </c>
      <c r="M21" s="296" t="s">
        <v>14</v>
      </c>
      <c r="N21" s="296" t="s">
        <v>14</v>
      </c>
      <c r="O21" s="296" t="s">
        <v>14</v>
      </c>
      <c r="P21" s="296" t="s">
        <v>14</v>
      </c>
      <c r="Q21" s="296" t="s">
        <v>14</v>
      </c>
      <c r="R21" s="296" t="s">
        <v>14</v>
      </c>
    </row>
    <row r="22" spans="2:18" s="31" customFormat="1">
      <c r="B22" s="193">
        <v>13</v>
      </c>
      <c r="C22" s="347" t="s">
        <v>675</v>
      </c>
      <c r="D22" s="296">
        <v>22921163</v>
      </c>
      <c r="E22" s="296" t="s">
        <v>14</v>
      </c>
      <c r="F22" s="296" t="s">
        <v>14</v>
      </c>
      <c r="G22" s="296" t="s">
        <v>14</v>
      </c>
      <c r="H22" s="296" t="s">
        <v>14</v>
      </c>
      <c r="I22" s="362" t="s">
        <v>14</v>
      </c>
      <c r="J22" s="296" t="s">
        <v>14</v>
      </c>
      <c r="K22" s="296" t="s">
        <v>14</v>
      </c>
      <c r="L22" s="296" t="s">
        <v>14</v>
      </c>
      <c r="M22" s="296" t="s">
        <v>14</v>
      </c>
      <c r="N22" s="296" t="s">
        <v>14</v>
      </c>
      <c r="O22" s="296" t="s">
        <v>14</v>
      </c>
      <c r="P22" s="296" t="s">
        <v>14</v>
      </c>
      <c r="Q22" s="296" t="s">
        <v>14</v>
      </c>
      <c r="R22" s="296" t="s">
        <v>14</v>
      </c>
    </row>
    <row r="23" spans="2:18">
      <c r="B23" s="193">
        <v>14</v>
      </c>
      <c r="C23" s="347" t="s">
        <v>676</v>
      </c>
      <c r="D23" s="296" t="s">
        <v>14</v>
      </c>
      <c r="E23" s="296" t="s">
        <v>14</v>
      </c>
      <c r="F23" s="296" t="s">
        <v>14</v>
      </c>
      <c r="G23" s="296" t="s">
        <v>14</v>
      </c>
      <c r="H23" s="296" t="s">
        <v>14</v>
      </c>
      <c r="I23" s="362" t="s">
        <v>14</v>
      </c>
      <c r="J23" s="296" t="s">
        <v>14</v>
      </c>
      <c r="K23" s="296" t="s">
        <v>14</v>
      </c>
      <c r="L23" s="296" t="s">
        <v>14</v>
      </c>
      <c r="M23" s="296" t="s">
        <v>14</v>
      </c>
      <c r="N23" s="296" t="s">
        <v>14</v>
      </c>
      <c r="O23" s="296" t="s">
        <v>14</v>
      </c>
      <c r="P23" s="296" t="s">
        <v>14</v>
      </c>
      <c r="Q23" s="296" t="s">
        <v>14</v>
      </c>
      <c r="R23" s="296" t="s">
        <v>14</v>
      </c>
    </row>
    <row r="24" spans="2:18">
      <c r="B24" s="275">
        <v>15</v>
      </c>
      <c r="C24" s="12" t="s">
        <v>402</v>
      </c>
      <c r="D24" s="297">
        <v>20176119909</v>
      </c>
      <c r="E24" s="297">
        <v>16514105821</v>
      </c>
      <c r="F24" s="297">
        <v>3662014088</v>
      </c>
      <c r="G24" s="297">
        <v>219538421</v>
      </c>
      <c r="H24" s="297" t="s">
        <v>14</v>
      </c>
      <c r="I24" s="361">
        <v>219538421</v>
      </c>
      <c r="J24" s="297">
        <v>-62742479</v>
      </c>
      <c r="K24" s="297">
        <v>-17964035</v>
      </c>
      <c r="L24" s="297">
        <v>-44778444</v>
      </c>
      <c r="M24" s="297">
        <v>-135091328</v>
      </c>
      <c r="N24" s="297" t="s">
        <v>14</v>
      </c>
      <c r="O24" s="297">
        <v>-135091328</v>
      </c>
      <c r="P24" s="297" t="s">
        <v>14</v>
      </c>
      <c r="Q24" s="297">
        <v>5468283758</v>
      </c>
      <c r="R24" s="297">
        <v>33371376</v>
      </c>
    </row>
    <row r="25" spans="2:18">
      <c r="B25" s="193">
        <v>16</v>
      </c>
      <c r="C25" s="19" t="s">
        <v>672</v>
      </c>
      <c r="D25" s="296" t="s">
        <v>14</v>
      </c>
      <c r="E25" s="296" t="s">
        <v>14</v>
      </c>
      <c r="F25" s="296" t="s">
        <v>14</v>
      </c>
      <c r="G25" s="296" t="s">
        <v>14</v>
      </c>
      <c r="H25" s="296" t="s">
        <v>14</v>
      </c>
      <c r="I25" s="362" t="s">
        <v>14</v>
      </c>
      <c r="J25" s="296" t="s">
        <v>14</v>
      </c>
      <c r="K25" s="296" t="s">
        <v>14</v>
      </c>
      <c r="L25" s="296" t="s">
        <v>14</v>
      </c>
      <c r="M25" s="296" t="s">
        <v>14</v>
      </c>
      <c r="N25" s="296" t="s">
        <v>14</v>
      </c>
      <c r="O25" s="296" t="s">
        <v>14</v>
      </c>
      <c r="P25" s="296" t="s">
        <v>14</v>
      </c>
      <c r="Q25" s="296" t="s">
        <v>14</v>
      </c>
      <c r="R25" s="296" t="s">
        <v>14</v>
      </c>
    </row>
    <row r="26" spans="2:18">
      <c r="B26" s="193">
        <v>17</v>
      </c>
      <c r="C26" s="347" t="s">
        <v>673</v>
      </c>
      <c r="D26" s="296">
        <v>438134951</v>
      </c>
      <c r="E26" s="296">
        <v>438134951</v>
      </c>
      <c r="F26" s="296" t="s">
        <v>14</v>
      </c>
      <c r="G26" s="296" t="s">
        <v>14</v>
      </c>
      <c r="H26" s="296" t="s">
        <v>14</v>
      </c>
      <c r="I26" s="362" t="s">
        <v>14</v>
      </c>
      <c r="J26" s="296">
        <v>-134543</v>
      </c>
      <c r="K26" s="296">
        <v>-134543</v>
      </c>
      <c r="L26" s="296" t="s">
        <v>14</v>
      </c>
      <c r="M26" s="296" t="s">
        <v>14</v>
      </c>
      <c r="N26" s="296" t="s">
        <v>14</v>
      </c>
      <c r="O26" s="296" t="s">
        <v>14</v>
      </c>
      <c r="P26" s="296" t="s">
        <v>14</v>
      </c>
      <c r="Q26" s="296" t="s">
        <v>14</v>
      </c>
      <c r="R26" s="296" t="s">
        <v>14</v>
      </c>
    </row>
    <row r="27" spans="2:18">
      <c r="B27" s="193">
        <v>18</v>
      </c>
      <c r="C27" s="347" t="s">
        <v>674</v>
      </c>
      <c r="D27" s="296">
        <v>2252924851</v>
      </c>
      <c r="E27" s="296">
        <v>2166718473</v>
      </c>
      <c r="F27" s="296">
        <v>86206378</v>
      </c>
      <c r="G27" s="296" t="s">
        <v>14</v>
      </c>
      <c r="H27" s="296" t="s">
        <v>14</v>
      </c>
      <c r="I27" s="362" t="s">
        <v>14</v>
      </c>
      <c r="J27" s="296">
        <v>-234502</v>
      </c>
      <c r="K27" s="296">
        <v>-211090</v>
      </c>
      <c r="L27" s="296">
        <v>-23412</v>
      </c>
      <c r="M27" s="296" t="s">
        <v>14</v>
      </c>
      <c r="N27" s="296" t="s">
        <v>14</v>
      </c>
      <c r="O27" s="296" t="s">
        <v>14</v>
      </c>
      <c r="P27" s="296" t="s">
        <v>14</v>
      </c>
      <c r="Q27" s="296" t="s">
        <v>14</v>
      </c>
      <c r="R27" s="296" t="s">
        <v>14</v>
      </c>
    </row>
    <row r="28" spans="2:18">
      <c r="B28" s="193">
        <v>19</v>
      </c>
      <c r="C28" s="347" t="s">
        <v>675</v>
      </c>
      <c r="D28" s="296">
        <v>455205247</v>
      </c>
      <c r="E28" s="296">
        <v>386324342</v>
      </c>
      <c r="F28" s="296">
        <v>68880905</v>
      </c>
      <c r="G28" s="296" t="s">
        <v>14</v>
      </c>
      <c r="H28" s="296" t="s">
        <v>14</v>
      </c>
      <c r="I28" s="362" t="s">
        <v>14</v>
      </c>
      <c r="J28" s="296">
        <v>-169348</v>
      </c>
      <c r="K28" s="296">
        <v>-169348</v>
      </c>
      <c r="L28" s="296">
        <v>-7862</v>
      </c>
      <c r="M28" s="296" t="s">
        <v>14</v>
      </c>
      <c r="N28" s="296" t="s">
        <v>14</v>
      </c>
      <c r="O28" s="296" t="s">
        <v>14</v>
      </c>
      <c r="P28" s="296" t="s">
        <v>14</v>
      </c>
      <c r="Q28" s="296">
        <v>61675148</v>
      </c>
      <c r="R28" s="296" t="s">
        <v>14</v>
      </c>
    </row>
    <row r="29" spans="2:18">
      <c r="B29" s="193">
        <v>20</v>
      </c>
      <c r="C29" s="347" t="s">
        <v>676</v>
      </c>
      <c r="D29" s="296">
        <v>16592807779</v>
      </c>
      <c r="E29" s="296">
        <v>13227857442</v>
      </c>
      <c r="F29" s="296">
        <v>3364950337</v>
      </c>
      <c r="G29" s="296">
        <v>214784360</v>
      </c>
      <c r="H29" s="296" t="s">
        <v>14</v>
      </c>
      <c r="I29" s="362">
        <v>214784360</v>
      </c>
      <c r="J29" s="296">
        <v>-59605354</v>
      </c>
      <c r="K29" s="296">
        <v>-193929995</v>
      </c>
      <c r="L29" s="296">
        <v>-43032082</v>
      </c>
      <c r="M29" s="296">
        <v>-134324641</v>
      </c>
      <c r="N29" s="296" t="s">
        <v>14</v>
      </c>
      <c r="O29" s="296">
        <v>-134324641</v>
      </c>
      <c r="P29" s="296" t="s">
        <v>14</v>
      </c>
      <c r="Q29" s="296">
        <v>5387976229</v>
      </c>
      <c r="R29" s="296">
        <v>33265754</v>
      </c>
    </row>
    <row r="30" spans="2:18">
      <c r="B30" s="193">
        <v>21</v>
      </c>
      <c r="C30" s="347" t="s">
        <v>319</v>
      </c>
      <c r="D30" s="296">
        <v>437047081</v>
      </c>
      <c r="E30" s="296">
        <v>295070613</v>
      </c>
      <c r="F30" s="296">
        <v>141976468</v>
      </c>
      <c r="G30" s="296">
        <v>4754061</v>
      </c>
      <c r="H30" s="296" t="s">
        <v>14</v>
      </c>
      <c r="I30" s="362">
        <v>4754061</v>
      </c>
      <c r="J30" s="296">
        <v>-2598732</v>
      </c>
      <c r="K30" s="296">
        <v>-3365419</v>
      </c>
      <c r="L30" s="296">
        <v>-1715088</v>
      </c>
      <c r="M30" s="296">
        <v>-766687</v>
      </c>
      <c r="N30" s="296" t="s">
        <v>14</v>
      </c>
      <c r="O30" s="296">
        <v>-766687</v>
      </c>
      <c r="P30" s="296" t="s">
        <v>14</v>
      </c>
      <c r="Q30" s="296">
        <v>18632381</v>
      </c>
      <c r="R30" s="296">
        <v>105622</v>
      </c>
    </row>
    <row r="31" spans="2:18">
      <c r="B31" s="275">
        <v>22</v>
      </c>
      <c r="C31" s="12" t="s">
        <v>6</v>
      </c>
      <c r="D31" s="297">
        <v>69639307059</v>
      </c>
      <c r="E31" s="297">
        <v>58206104523</v>
      </c>
      <c r="F31" s="297">
        <v>11394032964</v>
      </c>
      <c r="G31" s="297">
        <v>2290709935</v>
      </c>
      <c r="H31" s="297" t="s">
        <v>14</v>
      </c>
      <c r="I31" s="361">
        <v>2290709935</v>
      </c>
      <c r="J31" s="297">
        <v>-748579746</v>
      </c>
      <c r="K31" s="297">
        <v>-276439887</v>
      </c>
      <c r="L31" s="297">
        <v>-471284070</v>
      </c>
      <c r="M31" s="297">
        <v>-1625521462</v>
      </c>
      <c r="N31" s="297" t="s">
        <v>14</v>
      </c>
      <c r="O31" s="297">
        <v>-1625521462</v>
      </c>
      <c r="P31" s="297" t="s">
        <v>14</v>
      </c>
      <c r="Q31" s="297">
        <v>36219942028</v>
      </c>
      <c r="R31" s="297">
        <v>491476825</v>
      </c>
    </row>
  </sheetData>
  <mergeCells count="9">
    <mergeCell ref="B6:C8"/>
    <mergeCell ref="J6:O6"/>
    <mergeCell ref="Q6:R7"/>
    <mergeCell ref="J7:L7"/>
    <mergeCell ref="M7:O7"/>
    <mergeCell ref="P6:P8"/>
    <mergeCell ref="D6:I6"/>
    <mergeCell ref="D7:F7"/>
    <mergeCell ref="G7:I7"/>
  </mergeCells>
  <hyperlinks>
    <hyperlink ref="A1" location="Cuprins!A1" display="Content"/>
  </hyperlinks>
  <pageMargins left="0.70000000000000007" right="0.70000000000000007" top="0.75" bottom="0.75" header="0.30000000000000004" footer="0.30000000000000004"/>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autoPageBreaks="0"/>
  </sheetPr>
  <dimension ref="A1:H19"/>
  <sheetViews>
    <sheetView showGridLines="0" zoomScaleNormal="100" workbookViewId="0">
      <selection activeCell="J7" sqref="J7"/>
    </sheetView>
  </sheetViews>
  <sheetFormatPr defaultColWidth="9.109375" defaultRowHeight="10.199999999999999"/>
  <cols>
    <col min="1" max="1" width="3.88671875" style="29" customWidth="1"/>
    <col min="2" max="2" width="4.109375" style="29" customWidth="1"/>
    <col min="3" max="3" width="40.88671875" style="180" customWidth="1"/>
    <col min="4" max="4" width="19.77734375" style="29" customWidth="1"/>
    <col min="5" max="5" width="18.5546875" style="29" customWidth="1"/>
    <col min="6" max="16384" width="9.109375" style="29"/>
  </cols>
  <sheetData>
    <row r="1" spans="1:8">
      <c r="A1" s="160" t="s">
        <v>1161</v>
      </c>
    </row>
    <row r="2" spans="1:8">
      <c r="A2" s="198"/>
    </row>
    <row r="3" spans="1:8">
      <c r="B3" s="6" t="s">
        <v>1456</v>
      </c>
    </row>
    <row r="4" spans="1:8">
      <c r="B4" s="4"/>
    </row>
    <row r="6" spans="1:8" s="31" customFormat="1" ht="20.399999999999999">
      <c r="B6" s="623"/>
      <c r="C6" s="623"/>
      <c r="D6" s="280" t="s">
        <v>692</v>
      </c>
      <c r="E6" s="280" t="s">
        <v>1469</v>
      </c>
      <c r="F6" s="205"/>
      <c r="G6" s="205"/>
      <c r="H6" s="205"/>
    </row>
    <row r="7" spans="1:8" ht="14.4">
      <c r="B7" s="316">
        <v>1</v>
      </c>
      <c r="C7" s="12" t="s">
        <v>1457</v>
      </c>
      <c r="D7" s="295">
        <v>2262345862</v>
      </c>
      <c r="E7" s="367"/>
      <c r="F7" s="114"/>
      <c r="G7" s="114"/>
      <c r="H7" s="114"/>
    </row>
    <row r="8" spans="1:8" ht="14.4">
      <c r="B8" s="265">
        <v>2</v>
      </c>
      <c r="C8" s="19" t="s">
        <v>1458</v>
      </c>
      <c r="D8" s="368">
        <v>869094445</v>
      </c>
      <c r="E8" s="369"/>
      <c r="F8" s="114"/>
      <c r="G8" s="114"/>
      <c r="H8" s="114"/>
    </row>
    <row r="9" spans="1:8" ht="14.4">
      <c r="B9" s="20">
        <v>3</v>
      </c>
      <c r="C9" s="19" t="s">
        <v>1459</v>
      </c>
      <c r="D9" s="368">
        <v>-1060268793</v>
      </c>
      <c r="E9" s="369"/>
      <c r="F9" s="114"/>
      <c r="G9" s="114"/>
      <c r="H9" s="114"/>
    </row>
    <row r="10" spans="1:8" ht="14.4">
      <c r="B10" s="265">
        <v>4</v>
      </c>
      <c r="C10" s="19" t="s">
        <v>1460</v>
      </c>
      <c r="D10" s="368">
        <v>-131110720</v>
      </c>
      <c r="E10" s="369"/>
      <c r="F10" s="114"/>
      <c r="G10" s="114"/>
      <c r="H10" s="114"/>
    </row>
    <row r="11" spans="1:8" ht="14.4">
      <c r="B11" s="20">
        <v>5</v>
      </c>
      <c r="C11" s="19" t="s">
        <v>1461</v>
      </c>
      <c r="D11" s="368">
        <v>-588331061</v>
      </c>
      <c r="E11" s="369"/>
      <c r="F11" s="114"/>
      <c r="G11" s="114"/>
      <c r="H11" s="114"/>
    </row>
    <row r="12" spans="1:8">
      <c r="B12" s="265">
        <v>6</v>
      </c>
      <c r="C12" s="19" t="s">
        <v>1462</v>
      </c>
      <c r="D12" s="368" t="s">
        <v>14</v>
      </c>
      <c r="E12" s="368" t="s">
        <v>14</v>
      </c>
      <c r="F12" s="114"/>
      <c r="G12" s="114"/>
      <c r="H12" s="114"/>
    </row>
    <row r="13" spans="1:8">
      <c r="B13" s="20">
        <v>7</v>
      </c>
      <c r="C13" s="19" t="s">
        <v>1463</v>
      </c>
      <c r="D13" s="368">
        <v>-47839376</v>
      </c>
      <c r="E13" s="368" t="s">
        <v>14</v>
      </c>
      <c r="F13" s="114"/>
      <c r="G13" s="114"/>
      <c r="H13" s="114"/>
    </row>
    <row r="14" spans="1:8">
      <c r="B14" s="265">
        <v>8</v>
      </c>
      <c r="C14" s="19" t="s">
        <v>1464</v>
      </c>
      <c r="D14" s="368">
        <v>-57083834</v>
      </c>
      <c r="E14" s="368">
        <v>17983485</v>
      </c>
      <c r="F14" s="114"/>
      <c r="G14" s="114"/>
      <c r="H14" s="114"/>
    </row>
    <row r="15" spans="1:8">
      <c r="B15" s="20">
        <v>9</v>
      </c>
      <c r="C15" s="19" t="s">
        <v>1465</v>
      </c>
      <c r="D15" s="368" t="s">
        <v>14</v>
      </c>
      <c r="E15" s="368" t="s">
        <v>14</v>
      </c>
      <c r="F15" s="114"/>
      <c r="G15" s="114"/>
      <c r="H15" s="114"/>
    </row>
    <row r="16" spans="1:8" ht="14.4">
      <c r="B16" s="265">
        <v>10</v>
      </c>
      <c r="C16" s="19" t="s">
        <v>1466</v>
      </c>
      <c r="D16" s="368">
        <v>-107012486</v>
      </c>
      <c r="E16" s="369"/>
      <c r="F16" s="114"/>
      <c r="G16" s="114"/>
      <c r="H16" s="114"/>
    </row>
    <row r="17" spans="2:8" ht="14.4">
      <c r="B17" s="20">
        <v>11</v>
      </c>
      <c r="C17" s="19" t="s">
        <v>1467</v>
      </c>
      <c r="D17" s="368">
        <v>-88878495</v>
      </c>
      <c r="E17" s="369"/>
      <c r="F17" s="114"/>
      <c r="G17" s="114"/>
      <c r="H17" s="114"/>
    </row>
    <row r="18" spans="2:8">
      <c r="B18" s="20">
        <v>12</v>
      </c>
      <c r="C18" s="19" t="s">
        <v>1468</v>
      </c>
      <c r="D18" s="368" t="s">
        <v>14</v>
      </c>
      <c r="E18" s="370"/>
    </row>
    <row r="19" spans="2:8">
      <c r="B19" s="286">
        <v>13</v>
      </c>
      <c r="C19" s="12" t="s">
        <v>1470</v>
      </c>
      <c r="D19" s="371">
        <v>2071171514</v>
      </c>
      <c r="E19" s="370"/>
    </row>
  </sheetData>
  <mergeCells count="1">
    <mergeCell ref="B6:C6"/>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autoPageBreaks="0"/>
  </sheetPr>
  <dimension ref="A1:J45"/>
  <sheetViews>
    <sheetView showGridLines="0" zoomScaleNormal="100" workbookViewId="0">
      <selection sqref="A1:XFD1048576"/>
    </sheetView>
  </sheetViews>
  <sheetFormatPr defaultColWidth="9.109375" defaultRowHeight="10.199999999999999"/>
  <cols>
    <col min="1" max="1" width="3.109375" style="29" customWidth="1"/>
    <col min="2" max="2" width="36.88671875" style="108" customWidth="1"/>
    <col min="3" max="9" width="15.5546875" style="29" customWidth="1"/>
    <col min="10" max="16384" width="9.109375" style="29"/>
  </cols>
  <sheetData>
    <row r="1" spans="1:10">
      <c r="A1" s="160" t="s">
        <v>1161</v>
      </c>
      <c r="B1" s="156"/>
    </row>
    <row r="2" spans="1:10">
      <c r="A2" s="160"/>
      <c r="B2" s="180"/>
    </row>
    <row r="3" spans="1:10">
      <c r="B3" s="508" t="s">
        <v>583</v>
      </c>
      <c r="C3" s="508"/>
      <c r="D3" s="508"/>
      <c r="E3" s="508"/>
      <c r="F3" s="508"/>
      <c r="G3" s="508"/>
      <c r="H3" s="508"/>
      <c r="I3" s="508"/>
    </row>
    <row r="5" spans="1:10">
      <c r="C5" s="99"/>
    </row>
    <row r="6" spans="1:10">
      <c r="B6" s="509"/>
      <c r="C6" s="509" t="s">
        <v>584</v>
      </c>
      <c r="D6" s="509" t="s">
        <v>585</v>
      </c>
      <c r="E6" s="509" t="s">
        <v>586</v>
      </c>
      <c r="F6" s="509"/>
      <c r="G6" s="509"/>
      <c r="H6" s="509"/>
      <c r="I6" s="509"/>
    </row>
    <row r="7" spans="1:10">
      <c r="B7" s="509"/>
      <c r="C7" s="509"/>
      <c r="D7" s="509"/>
      <c r="E7" s="509"/>
      <c r="F7" s="509"/>
      <c r="G7" s="509"/>
      <c r="H7" s="509"/>
      <c r="I7" s="509"/>
    </row>
    <row r="8" spans="1:10" ht="40.799999999999997">
      <c r="B8" s="509"/>
      <c r="C8" s="509"/>
      <c r="D8" s="509"/>
      <c r="E8" s="107" t="s">
        <v>587</v>
      </c>
      <c r="F8" s="107" t="s">
        <v>588</v>
      </c>
      <c r="G8" s="107" t="s">
        <v>589</v>
      </c>
      <c r="H8" s="107" t="s">
        <v>590</v>
      </c>
      <c r="I8" s="107" t="s">
        <v>591</v>
      </c>
    </row>
    <row r="9" spans="1:10">
      <c r="B9" s="283" t="s">
        <v>592</v>
      </c>
      <c r="C9" s="300"/>
      <c r="D9" s="33"/>
      <c r="E9" s="33"/>
      <c r="F9" s="33"/>
      <c r="G9" s="33"/>
      <c r="H9" s="33"/>
      <c r="I9" s="33"/>
    </row>
    <row r="10" spans="1:10">
      <c r="B10" s="19" t="s">
        <v>1217</v>
      </c>
      <c r="C10" s="298">
        <v>11269110349</v>
      </c>
      <c r="D10" s="294">
        <v>11269110349</v>
      </c>
      <c r="E10" s="294">
        <v>5398177552</v>
      </c>
      <c r="F10" s="294">
        <v>5870932797</v>
      </c>
      <c r="G10" s="294" t="s">
        <v>1216</v>
      </c>
      <c r="H10" s="294" t="s">
        <v>1216</v>
      </c>
      <c r="I10" s="294" t="s">
        <v>1216</v>
      </c>
      <c r="J10" s="80"/>
    </row>
    <row r="11" spans="1:10">
      <c r="B11" s="299" t="s">
        <v>1224</v>
      </c>
      <c r="C11" s="298">
        <v>5870932797</v>
      </c>
      <c r="D11" s="294">
        <v>5870932797</v>
      </c>
      <c r="E11" s="294" t="s">
        <v>1216</v>
      </c>
      <c r="F11" s="294">
        <v>5870932797</v>
      </c>
      <c r="G11" s="294" t="s">
        <v>1216</v>
      </c>
      <c r="H11" s="294" t="s">
        <v>1216</v>
      </c>
      <c r="I11" s="294" t="s">
        <v>1216</v>
      </c>
      <c r="J11" s="80"/>
    </row>
    <row r="12" spans="1:10" ht="30.6">
      <c r="B12" s="19" t="s">
        <v>1218</v>
      </c>
      <c r="C12" s="298">
        <v>212594538</v>
      </c>
      <c r="D12" s="294">
        <v>212594538</v>
      </c>
      <c r="E12" s="294" t="s">
        <v>1216</v>
      </c>
      <c r="F12" s="294">
        <v>33352797</v>
      </c>
      <c r="G12" s="294" t="s">
        <v>1216</v>
      </c>
      <c r="H12" s="294">
        <v>179241741</v>
      </c>
      <c r="I12" s="294" t="s">
        <v>1216</v>
      </c>
      <c r="J12" s="80"/>
    </row>
    <row r="13" spans="1:10" ht="20.399999999999999">
      <c r="B13" s="19" t="s">
        <v>1219</v>
      </c>
      <c r="C13" s="298">
        <v>46759634</v>
      </c>
      <c r="D13" s="294">
        <v>46759634</v>
      </c>
      <c r="E13" s="294">
        <v>46759634</v>
      </c>
      <c r="F13" s="294" t="s">
        <v>1216</v>
      </c>
      <c r="G13" s="294" t="s">
        <v>1216</v>
      </c>
      <c r="H13" s="294" t="s">
        <v>1216</v>
      </c>
      <c r="I13" s="294" t="s">
        <v>1216</v>
      </c>
      <c r="J13" s="80"/>
    </row>
    <row r="14" spans="1:10" ht="20.399999999999999">
      <c r="B14" s="19" t="s">
        <v>1220</v>
      </c>
      <c r="C14" s="298">
        <v>12248071</v>
      </c>
      <c r="D14" s="294">
        <v>12248071</v>
      </c>
      <c r="E14" s="294" t="s">
        <v>14</v>
      </c>
      <c r="F14" s="294">
        <v>12248071</v>
      </c>
      <c r="G14" s="294" t="s">
        <v>14</v>
      </c>
      <c r="H14" s="294" t="s">
        <v>14</v>
      </c>
      <c r="I14" s="294" t="s">
        <v>14</v>
      </c>
      <c r="J14" s="80"/>
    </row>
    <row r="15" spans="1:10">
      <c r="B15" s="19" t="s">
        <v>356</v>
      </c>
      <c r="C15" s="298">
        <v>493611663</v>
      </c>
      <c r="D15" s="294">
        <v>493611663</v>
      </c>
      <c r="E15" s="294">
        <v>493611663</v>
      </c>
      <c r="F15" s="294" t="s">
        <v>1216</v>
      </c>
      <c r="G15" s="294" t="s">
        <v>1216</v>
      </c>
      <c r="H15" s="294" t="s">
        <v>1216</v>
      </c>
      <c r="I15" s="294" t="s">
        <v>1216</v>
      </c>
      <c r="J15" s="80"/>
    </row>
    <row r="16" spans="1:10">
      <c r="B16" s="19" t="s">
        <v>355</v>
      </c>
      <c r="C16" s="298">
        <v>33117715848</v>
      </c>
      <c r="D16" s="294">
        <v>33117715848</v>
      </c>
      <c r="E16" s="294">
        <v>33117715848</v>
      </c>
      <c r="F16" s="294" t="s">
        <v>1216</v>
      </c>
      <c r="G16" s="294" t="s">
        <v>1216</v>
      </c>
      <c r="H16" s="294" t="s">
        <v>1216</v>
      </c>
      <c r="I16" s="294" t="s">
        <v>1216</v>
      </c>
      <c r="J16" s="80"/>
    </row>
    <row r="17" spans="1:10" ht="20.399999999999999">
      <c r="B17" s="19" t="s">
        <v>1221</v>
      </c>
      <c r="C17" s="298">
        <v>1668986280</v>
      </c>
      <c r="D17" s="294">
        <v>1668986280</v>
      </c>
      <c r="E17" s="294">
        <v>1668986280</v>
      </c>
      <c r="F17" s="294" t="s">
        <v>1216</v>
      </c>
      <c r="G17" s="294" t="s">
        <v>1216</v>
      </c>
      <c r="H17" s="294" t="s">
        <v>1216</v>
      </c>
      <c r="I17" s="294" t="s">
        <v>1216</v>
      </c>
      <c r="J17" s="80"/>
    </row>
    <row r="18" spans="1:10" ht="30.6">
      <c r="B18" s="299" t="s">
        <v>1222</v>
      </c>
      <c r="C18" s="298" t="s">
        <v>14</v>
      </c>
      <c r="D18" s="294" t="s">
        <v>14</v>
      </c>
      <c r="E18" s="294" t="s">
        <v>14</v>
      </c>
      <c r="F18" s="294" t="s">
        <v>14</v>
      </c>
      <c r="G18" s="294" t="s">
        <v>14</v>
      </c>
      <c r="H18" s="294" t="s">
        <v>14</v>
      </c>
      <c r="I18" s="294" t="s">
        <v>14</v>
      </c>
      <c r="J18" s="80"/>
    </row>
    <row r="19" spans="1:10" ht="20.399999999999999">
      <c r="B19" s="19" t="s">
        <v>1223</v>
      </c>
      <c r="C19" s="298">
        <v>8429125</v>
      </c>
      <c r="D19" s="294">
        <v>8429125</v>
      </c>
      <c r="E19" s="294">
        <v>8429125</v>
      </c>
      <c r="F19" s="294" t="s">
        <v>1216</v>
      </c>
      <c r="G19" s="294" t="s">
        <v>1216</v>
      </c>
      <c r="H19" s="294" t="s">
        <v>1216</v>
      </c>
      <c r="I19" s="294" t="s">
        <v>1216</v>
      </c>
      <c r="J19" s="80"/>
    </row>
    <row r="20" spans="1:10">
      <c r="B20" s="19" t="s">
        <v>955</v>
      </c>
      <c r="C20" s="298">
        <v>7950629413</v>
      </c>
      <c r="D20" s="294">
        <v>7950629413</v>
      </c>
      <c r="E20" s="294">
        <v>7950629413</v>
      </c>
      <c r="F20" s="294" t="s">
        <v>1216</v>
      </c>
      <c r="G20" s="294" t="s">
        <v>1216</v>
      </c>
      <c r="H20" s="294" t="s">
        <v>1216</v>
      </c>
      <c r="I20" s="294" t="s">
        <v>1216</v>
      </c>
      <c r="J20" s="80"/>
    </row>
    <row r="21" spans="1:10">
      <c r="B21" s="19" t="s">
        <v>320</v>
      </c>
      <c r="C21" s="298">
        <v>194583892</v>
      </c>
      <c r="D21" s="294">
        <v>194583892</v>
      </c>
      <c r="E21" s="294">
        <v>194583892</v>
      </c>
      <c r="F21" s="294" t="s">
        <v>1216</v>
      </c>
      <c r="G21" s="294" t="s">
        <v>1216</v>
      </c>
      <c r="H21" s="294" t="s">
        <v>1216</v>
      </c>
      <c r="I21" s="294" t="s">
        <v>1216</v>
      </c>
      <c r="J21" s="80"/>
    </row>
    <row r="22" spans="1:10">
      <c r="B22" s="19" t="s">
        <v>709</v>
      </c>
      <c r="C22" s="298">
        <v>168672836</v>
      </c>
      <c r="D22" s="294">
        <v>168672836</v>
      </c>
      <c r="E22" s="294">
        <v>168672836</v>
      </c>
      <c r="F22" s="294" t="s">
        <v>1216</v>
      </c>
      <c r="G22" s="294" t="s">
        <v>1216</v>
      </c>
      <c r="H22" s="294" t="s">
        <v>1216</v>
      </c>
      <c r="I22" s="294" t="s">
        <v>1216</v>
      </c>
      <c r="J22" s="80"/>
    </row>
    <row r="23" spans="1:10">
      <c r="B23" s="19" t="s">
        <v>321</v>
      </c>
      <c r="C23" s="298">
        <v>300754555</v>
      </c>
      <c r="D23" s="294">
        <v>300754555</v>
      </c>
      <c r="E23" s="294">
        <v>72066602</v>
      </c>
      <c r="F23" s="294" t="s">
        <v>1216</v>
      </c>
      <c r="G23" s="294" t="s">
        <v>1216</v>
      </c>
      <c r="H23" s="294" t="s">
        <v>1216</v>
      </c>
      <c r="I23" s="294">
        <v>228687953</v>
      </c>
      <c r="J23" s="80"/>
    </row>
    <row r="24" spans="1:10">
      <c r="B24" s="19" t="s">
        <v>322</v>
      </c>
      <c r="C24" s="298">
        <v>568092</v>
      </c>
      <c r="D24" s="294">
        <v>568092</v>
      </c>
      <c r="E24" s="294">
        <v>568092</v>
      </c>
      <c r="F24" s="294" t="s">
        <v>1216</v>
      </c>
      <c r="G24" s="294" t="s">
        <v>1216</v>
      </c>
      <c r="H24" s="294" t="s">
        <v>1216</v>
      </c>
      <c r="I24" s="294" t="s">
        <v>1216</v>
      </c>
      <c r="J24" s="80"/>
    </row>
    <row r="25" spans="1:10">
      <c r="A25" s="66"/>
      <c r="B25" s="282" t="s">
        <v>593</v>
      </c>
      <c r="C25" s="298">
        <v>142887721</v>
      </c>
      <c r="D25" s="294">
        <v>142887721</v>
      </c>
      <c r="E25" s="294">
        <v>143046561</v>
      </c>
      <c r="F25" s="294" t="s">
        <v>1216</v>
      </c>
      <c r="G25" s="294" t="s">
        <v>1216</v>
      </c>
      <c r="H25" s="294" t="s">
        <v>1216</v>
      </c>
      <c r="I25" s="294">
        <v>-158840</v>
      </c>
      <c r="J25" s="80"/>
    </row>
    <row r="26" spans="1:10">
      <c r="A26" s="66"/>
      <c r="B26" s="282" t="s">
        <v>170</v>
      </c>
      <c r="C26" s="298">
        <v>325316577</v>
      </c>
      <c r="D26" s="294">
        <v>325316577</v>
      </c>
      <c r="E26" s="294">
        <v>325316577</v>
      </c>
      <c r="F26" s="294" t="s">
        <v>1216</v>
      </c>
      <c r="G26" s="294" t="s">
        <v>1216</v>
      </c>
      <c r="H26" s="294" t="s">
        <v>1216</v>
      </c>
      <c r="I26" s="294" t="s">
        <v>1216</v>
      </c>
      <c r="J26" s="80"/>
    </row>
    <row r="27" spans="1:10">
      <c r="A27" s="66"/>
      <c r="B27" s="283" t="s">
        <v>59</v>
      </c>
      <c r="C27" s="301">
        <v>55912868594</v>
      </c>
      <c r="D27" s="295">
        <v>55912868594</v>
      </c>
      <c r="E27" s="295">
        <v>49588564075</v>
      </c>
      <c r="F27" s="295">
        <v>5916533665</v>
      </c>
      <c r="G27" s="295" t="s">
        <v>1216</v>
      </c>
      <c r="H27" s="295">
        <v>179241741</v>
      </c>
      <c r="I27" s="295">
        <v>228529113</v>
      </c>
      <c r="J27" s="80"/>
    </row>
    <row r="28" spans="1:10">
      <c r="A28" s="66"/>
      <c r="B28" s="302" t="s">
        <v>594</v>
      </c>
      <c r="C28" s="291"/>
      <c r="D28" s="291"/>
      <c r="E28" s="291"/>
      <c r="F28" s="291"/>
      <c r="G28" s="291"/>
      <c r="H28" s="291"/>
      <c r="I28" s="291"/>
    </row>
    <row r="29" spans="1:10">
      <c r="A29" s="66"/>
      <c r="B29" s="287" t="s">
        <v>358</v>
      </c>
      <c r="C29" s="294">
        <v>666989642</v>
      </c>
      <c r="D29" s="294">
        <v>666989642</v>
      </c>
      <c r="E29" s="294" t="s">
        <v>1216</v>
      </c>
      <c r="F29" s="294" t="s">
        <v>1216</v>
      </c>
      <c r="G29" s="294" t="s">
        <v>1216</v>
      </c>
      <c r="H29" s="294" t="s">
        <v>1216</v>
      </c>
      <c r="I29" s="294">
        <v>666989642</v>
      </c>
    </row>
    <row r="30" spans="1:10" ht="20.399999999999999">
      <c r="A30" s="66"/>
      <c r="B30" s="287" t="s">
        <v>323</v>
      </c>
      <c r="C30" s="294">
        <v>4170872889</v>
      </c>
      <c r="D30" s="294">
        <v>4170872889</v>
      </c>
      <c r="E30" s="294" t="s">
        <v>1216</v>
      </c>
      <c r="F30" s="294" t="s">
        <v>1216</v>
      </c>
      <c r="G30" s="294" t="s">
        <v>1216</v>
      </c>
      <c r="H30" s="294" t="s">
        <v>1216</v>
      </c>
      <c r="I30" s="294">
        <v>4170872889</v>
      </c>
    </row>
    <row r="31" spans="1:10" ht="20.399999999999999">
      <c r="A31" s="66"/>
      <c r="B31" s="287" t="s">
        <v>956</v>
      </c>
      <c r="C31" s="294" t="s">
        <v>14</v>
      </c>
      <c r="D31" s="294" t="s">
        <v>14</v>
      </c>
      <c r="E31" s="294" t="s">
        <v>14</v>
      </c>
      <c r="F31" s="294" t="s">
        <v>14</v>
      </c>
      <c r="G31" s="294" t="s">
        <v>14</v>
      </c>
      <c r="H31" s="294" t="s">
        <v>14</v>
      </c>
      <c r="I31" s="294" t="s">
        <v>14</v>
      </c>
    </row>
    <row r="32" spans="1:10">
      <c r="A32" s="66"/>
      <c r="B32" s="290" t="s">
        <v>359</v>
      </c>
      <c r="C32" s="296">
        <v>39815529179</v>
      </c>
      <c r="D32" s="296">
        <v>39815529179</v>
      </c>
      <c r="E32" s="296" t="s">
        <v>1216</v>
      </c>
      <c r="F32" s="296" t="s">
        <v>1216</v>
      </c>
      <c r="G32" s="296" t="s">
        <v>1216</v>
      </c>
      <c r="H32" s="296" t="s">
        <v>1216</v>
      </c>
      <c r="I32" s="296">
        <v>39815529179</v>
      </c>
    </row>
    <row r="33" spans="1:9">
      <c r="A33" s="66"/>
      <c r="B33" s="290" t="s">
        <v>595</v>
      </c>
      <c r="C33" s="294">
        <v>32130049</v>
      </c>
      <c r="D33" s="294">
        <v>32130049</v>
      </c>
      <c r="E33" s="294" t="s">
        <v>1216</v>
      </c>
      <c r="F33" s="294" t="s">
        <v>1216</v>
      </c>
      <c r="G33" s="294" t="s">
        <v>1216</v>
      </c>
      <c r="H33" s="294" t="s">
        <v>1216</v>
      </c>
      <c r="I33" s="294">
        <v>32130049</v>
      </c>
    </row>
    <row r="34" spans="1:9">
      <c r="A34" s="66"/>
      <c r="B34" s="290" t="s">
        <v>886</v>
      </c>
      <c r="C34" s="294" t="s">
        <v>14</v>
      </c>
      <c r="D34" s="294" t="s">
        <v>14</v>
      </c>
      <c r="E34" s="294" t="s">
        <v>14</v>
      </c>
      <c r="F34" s="294" t="s">
        <v>14</v>
      </c>
      <c r="G34" s="294" t="s">
        <v>14</v>
      </c>
      <c r="H34" s="294" t="s">
        <v>14</v>
      </c>
      <c r="I34" s="294" t="s">
        <v>14</v>
      </c>
    </row>
    <row r="35" spans="1:9" ht="20.399999999999999">
      <c r="A35" s="66"/>
      <c r="B35" s="290" t="s">
        <v>357</v>
      </c>
      <c r="C35" s="294">
        <v>66812087</v>
      </c>
      <c r="D35" s="294">
        <v>66812087</v>
      </c>
      <c r="E35" s="294" t="s">
        <v>1216</v>
      </c>
      <c r="F35" s="294" t="s">
        <v>1216</v>
      </c>
      <c r="G35" s="294" t="s">
        <v>1216</v>
      </c>
      <c r="H35" s="294" t="s">
        <v>1216</v>
      </c>
      <c r="I35" s="294">
        <v>66812087</v>
      </c>
    </row>
    <row r="36" spans="1:9">
      <c r="A36" s="66"/>
      <c r="B36" s="290" t="s">
        <v>360</v>
      </c>
      <c r="C36" s="294">
        <v>2491879487</v>
      </c>
      <c r="D36" s="294">
        <v>2491879487</v>
      </c>
      <c r="E36" s="294" t="s">
        <v>1216</v>
      </c>
      <c r="F36" s="294" t="s">
        <v>1216</v>
      </c>
      <c r="G36" s="294" t="s">
        <v>1216</v>
      </c>
      <c r="H36" s="294" t="s">
        <v>1216</v>
      </c>
      <c r="I36" s="294">
        <v>2491879487</v>
      </c>
    </row>
    <row r="37" spans="1:9">
      <c r="A37" s="66"/>
      <c r="B37" s="290" t="s">
        <v>324</v>
      </c>
      <c r="C37" s="294">
        <v>944182975</v>
      </c>
      <c r="D37" s="294">
        <v>944182975</v>
      </c>
      <c r="E37" s="294" t="s">
        <v>1216</v>
      </c>
      <c r="F37" s="294" t="s">
        <v>1216</v>
      </c>
      <c r="G37" s="294" t="s">
        <v>1216</v>
      </c>
      <c r="H37" s="294" t="s">
        <v>1216</v>
      </c>
      <c r="I37" s="294">
        <v>944182975</v>
      </c>
    </row>
    <row r="38" spans="1:9">
      <c r="A38" s="66"/>
      <c r="B38" s="290" t="s">
        <v>710</v>
      </c>
      <c r="C38" s="294">
        <v>168790054</v>
      </c>
      <c r="D38" s="294">
        <v>168790054</v>
      </c>
      <c r="E38" s="294" t="s">
        <v>1216</v>
      </c>
      <c r="F38" s="294" t="s">
        <v>1216</v>
      </c>
      <c r="G38" s="294" t="s">
        <v>1216</v>
      </c>
      <c r="H38" s="294" t="s">
        <v>1216</v>
      </c>
      <c r="I38" s="294">
        <v>168790054</v>
      </c>
    </row>
    <row r="39" spans="1:9">
      <c r="A39" s="66"/>
      <c r="B39" s="290" t="s">
        <v>325</v>
      </c>
      <c r="C39" s="294">
        <v>41467251</v>
      </c>
      <c r="D39" s="294">
        <v>41467251</v>
      </c>
      <c r="E39" s="294" t="s">
        <v>1216</v>
      </c>
      <c r="F39" s="294" t="s">
        <v>1216</v>
      </c>
      <c r="G39" s="294" t="s">
        <v>1216</v>
      </c>
      <c r="H39" s="294" t="s">
        <v>1216</v>
      </c>
      <c r="I39" s="294">
        <v>41467251</v>
      </c>
    </row>
    <row r="40" spans="1:9">
      <c r="A40" s="66"/>
      <c r="B40" s="290" t="s">
        <v>361</v>
      </c>
      <c r="C40" s="294">
        <v>756</v>
      </c>
      <c r="D40" s="294">
        <v>756</v>
      </c>
      <c r="E40" s="294" t="s">
        <v>1216</v>
      </c>
      <c r="F40" s="294" t="s">
        <v>1216</v>
      </c>
      <c r="G40" s="294" t="s">
        <v>1216</v>
      </c>
      <c r="H40" s="294" t="s">
        <v>1216</v>
      </c>
      <c r="I40" s="294">
        <v>756</v>
      </c>
    </row>
    <row r="41" spans="1:9">
      <c r="A41" s="66"/>
      <c r="B41" s="290" t="s">
        <v>326</v>
      </c>
      <c r="C41" s="294">
        <v>220122695</v>
      </c>
      <c r="D41" s="294">
        <v>220122695</v>
      </c>
      <c r="E41" s="294" t="s">
        <v>1216</v>
      </c>
      <c r="F41" s="294" t="s">
        <v>1216</v>
      </c>
      <c r="G41" s="294" t="s">
        <v>1216</v>
      </c>
      <c r="H41" s="294" t="s">
        <v>1216</v>
      </c>
      <c r="I41" s="294">
        <v>220122695</v>
      </c>
    </row>
    <row r="42" spans="1:9">
      <c r="A42" s="66"/>
      <c r="B42" s="290" t="s">
        <v>596</v>
      </c>
      <c r="C42" s="294">
        <v>749341344</v>
      </c>
      <c r="D42" s="294">
        <v>749341344</v>
      </c>
      <c r="E42" s="294" t="s">
        <v>1216</v>
      </c>
      <c r="F42" s="294" t="s">
        <v>1216</v>
      </c>
      <c r="G42" s="294" t="s">
        <v>1216</v>
      </c>
      <c r="H42" s="294" t="s">
        <v>1216</v>
      </c>
      <c r="I42" s="294">
        <v>749341344</v>
      </c>
    </row>
    <row r="43" spans="1:9">
      <c r="B43" s="288" t="s">
        <v>60</v>
      </c>
      <c r="C43" s="297">
        <v>49368118408</v>
      </c>
      <c r="D43" s="297">
        <v>49368118408</v>
      </c>
      <c r="E43" s="297" t="s">
        <v>1216</v>
      </c>
      <c r="F43" s="297" t="s">
        <v>1216</v>
      </c>
      <c r="G43" s="297" t="s">
        <v>1216</v>
      </c>
      <c r="H43" s="297" t="s">
        <v>1216</v>
      </c>
      <c r="I43" s="297">
        <v>49368118408</v>
      </c>
    </row>
    <row r="44" spans="1:9">
      <c r="B44" s="288" t="s">
        <v>954</v>
      </c>
      <c r="C44" s="295">
        <v>6544750186</v>
      </c>
      <c r="D44" s="295">
        <v>6544750186</v>
      </c>
      <c r="E44" s="295" t="s">
        <v>1216</v>
      </c>
      <c r="F44" s="295" t="s">
        <v>1216</v>
      </c>
      <c r="G44" s="295" t="s">
        <v>1216</v>
      </c>
      <c r="H44" s="295" t="s">
        <v>1216</v>
      </c>
      <c r="I44" s="295">
        <v>6544750186</v>
      </c>
    </row>
    <row r="45" spans="1:9">
      <c r="B45" s="288" t="s">
        <v>364</v>
      </c>
      <c r="C45" s="297">
        <v>55912868594</v>
      </c>
      <c r="D45" s="297">
        <v>55912868594</v>
      </c>
      <c r="E45" s="297" t="s">
        <v>1216</v>
      </c>
      <c r="F45" s="297" t="s">
        <v>1216</v>
      </c>
      <c r="G45" s="297" t="s">
        <v>1216</v>
      </c>
      <c r="H45" s="297" t="s">
        <v>1216</v>
      </c>
      <c r="I45" s="297">
        <v>55912868594</v>
      </c>
    </row>
  </sheetData>
  <mergeCells count="5">
    <mergeCell ref="B3:I3"/>
    <mergeCell ref="B6:B8"/>
    <mergeCell ref="C6:C8"/>
    <mergeCell ref="D6:D8"/>
    <mergeCell ref="E6:I7"/>
  </mergeCells>
  <hyperlinks>
    <hyperlink ref="A1" location="Cuprins!A1" display="Content"/>
  </hyperlinks>
  <pageMargins left="0.7" right="0.7" top="0.75" bottom="0.75" header="0.3" footer="0.3"/>
  <pageSetup paperSize="9" scale="75" orientation="landscape"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pageSetUpPr autoPageBreaks="0"/>
  </sheetPr>
  <dimension ref="A1:I18"/>
  <sheetViews>
    <sheetView showGridLines="0" zoomScaleNormal="100" workbookViewId="0">
      <selection activeCell="J7" sqref="J7"/>
    </sheetView>
  </sheetViews>
  <sheetFormatPr defaultColWidth="9.109375" defaultRowHeight="10.199999999999999"/>
  <cols>
    <col min="1" max="1" width="3" style="29" customWidth="1"/>
    <col min="2" max="2" width="2.88671875" style="29" customWidth="1"/>
    <col min="3" max="3" width="15.5546875" style="29" customWidth="1"/>
    <col min="4" max="9" width="15.77734375" style="29" customWidth="1"/>
    <col min="10" max="16384" width="9.109375" style="29"/>
  </cols>
  <sheetData>
    <row r="1" spans="1:9">
      <c r="A1" s="160" t="s">
        <v>1161</v>
      </c>
    </row>
    <row r="2" spans="1:9">
      <c r="A2" s="198"/>
    </row>
    <row r="3" spans="1:9">
      <c r="B3" s="31" t="s">
        <v>483</v>
      </c>
    </row>
    <row r="5" spans="1:9">
      <c r="D5" s="80"/>
    </row>
    <row r="6" spans="1:9" ht="40.799999999999997" customHeight="1">
      <c r="B6" s="624" t="s">
        <v>478</v>
      </c>
      <c r="C6" s="625"/>
      <c r="D6" s="185" t="s">
        <v>883</v>
      </c>
      <c r="E6" s="185" t="s">
        <v>884</v>
      </c>
      <c r="F6" s="185" t="s">
        <v>885</v>
      </c>
      <c r="G6" s="185" t="s">
        <v>397</v>
      </c>
      <c r="H6" s="185" t="s">
        <v>398</v>
      </c>
      <c r="I6" s="185" t="s">
        <v>327</v>
      </c>
    </row>
    <row r="7" spans="1:9">
      <c r="B7" s="222">
        <v>1</v>
      </c>
      <c r="C7" s="435" t="s">
        <v>35</v>
      </c>
      <c r="D7" s="21">
        <v>43117260040</v>
      </c>
      <c r="E7" s="21">
        <v>16292238261</v>
      </c>
      <c r="F7" s="21">
        <v>26825021779</v>
      </c>
      <c r="G7" s="21">
        <v>28687226282</v>
      </c>
      <c r="H7" s="21">
        <v>2522537437</v>
      </c>
      <c r="I7" s="15" t="s">
        <v>14</v>
      </c>
    </row>
    <row r="8" spans="1:9">
      <c r="B8" s="222">
        <v>2</v>
      </c>
      <c r="C8" s="435" t="s">
        <v>399</v>
      </c>
      <c r="D8" s="21">
        <v>9642536856</v>
      </c>
      <c r="E8" s="21">
        <v>1668912534</v>
      </c>
      <c r="F8" s="15" t="s">
        <v>14</v>
      </c>
      <c r="G8" s="15" t="s">
        <v>14</v>
      </c>
      <c r="H8" s="15" t="s">
        <v>14</v>
      </c>
      <c r="I8" s="15" t="s">
        <v>14</v>
      </c>
    </row>
    <row r="9" spans="1:9">
      <c r="B9" s="223">
        <v>3</v>
      </c>
      <c r="C9" s="436" t="s">
        <v>30</v>
      </c>
      <c r="D9" s="267">
        <v>52759796896</v>
      </c>
      <c r="E9" s="267">
        <v>17961150795</v>
      </c>
      <c r="F9" s="267">
        <v>26825021779</v>
      </c>
      <c r="G9" s="267">
        <v>28687226282</v>
      </c>
      <c r="H9" s="267">
        <v>2522537437</v>
      </c>
      <c r="I9" s="292" t="s">
        <v>14</v>
      </c>
    </row>
    <row r="11" spans="1:9">
      <c r="D11" s="99"/>
      <c r="E11" s="202"/>
    </row>
    <row r="12" spans="1:9">
      <c r="D12" s="99"/>
      <c r="E12" s="202"/>
    </row>
    <row r="13" spans="1:9">
      <c r="D13" s="99"/>
      <c r="E13" s="31"/>
    </row>
    <row r="14" spans="1:9">
      <c r="D14" s="99"/>
      <c r="E14" s="202"/>
    </row>
    <row r="15" spans="1:9">
      <c r="D15" s="99"/>
      <c r="E15" s="202"/>
    </row>
    <row r="16" spans="1:9">
      <c r="D16" s="99"/>
      <c r="E16" s="31"/>
    </row>
    <row r="17" spans="4:5">
      <c r="D17" s="99"/>
      <c r="E17" s="202"/>
    </row>
    <row r="18" spans="4:5">
      <c r="D18" s="99"/>
      <c r="E18" s="202"/>
    </row>
  </sheetData>
  <mergeCells count="1">
    <mergeCell ref="B6:C6"/>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autoPageBreaks="0"/>
  </sheetPr>
  <dimension ref="A1:I24"/>
  <sheetViews>
    <sheetView showGridLines="0" zoomScaleNormal="100" workbookViewId="0">
      <selection activeCell="J7" sqref="J7"/>
    </sheetView>
  </sheetViews>
  <sheetFormatPr defaultColWidth="9.109375" defaultRowHeight="10.199999999999999"/>
  <cols>
    <col min="1" max="1" width="3.21875" style="64" customWidth="1"/>
    <col min="2" max="2" width="2.88671875" style="64" customWidth="1"/>
    <col min="3" max="3" width="23.88671875" style="64" customWidth="1"/>
    <col min="4" max="8" width="12" style="64" customWidth="1"/>
    <col min="9" max="9" width="12" style="100" customWidth="1"/>
    <col min="10" max="16384" width="9.109375" style="64"/>
  </cols>
  <sheetData>
    <row r="1" spans="1:9">
      <c r="A1" s="160" t="s">
        <v>1161</v>
      </c>
    </row>
    <row r="2" spans="1:9">
      <c r="A2" s="160"/>
    </row>
    <row r="3" spans="1:9">
      <c r="B3" s="31" t="s">
        <v>481</v>
      </c>
    </row>
    <row r="6" spans="1:9">
      <c r="B6" s="509" t="s">
        <v>36</v>
      </c>
      <c r="C6" s="509"/>
      <c r="D6" s="513" t="s">
        <v>430</v>
      </c>
      <c r="E6" s="514"/>
      <c r="F6" s="512" t="s">
        <v>482</v>
      </c>
      <c r="G6" s="514"/>
      <c r="H6" s="512" t="s">
        <v>431</v>
      </c>
      <c r="I6" s="514"/>
    </row>
    <row r="7" spans="1:9" s="65" customFormat="1" ht="20.399999999999999">
      <c r="B7" s="509"/>
      <c r="C7" s="509"/>
      <c r="D7" s="438" t="s">
        <v>413</v>
      </c>
      <c r="E7" s="276" t="s">
        <v>414</v>
      </c>
      <c r="F7" s="276" t="s">
        <v>413</v>
      </c>
      <c r="G7" s="276" t="s">
        <v>414</v>
      </c>
      <c r="H7" s="276" t="s">
        <v>0</v>
      </c>
      <c r="I7" s="439" t="s">
        <v>54</v>
      </c>
    </row>
    <row r="8" spans="1:9" ht="20.399999999999999">
      <c r="B8" s="17">
        <v>1</v>
      </c>
      <c r="C8" s="437" t="s">
        <v>391</v>
      </c>
      <c r="D8" s="296">
        <v>12767752750</v>
      </c>
      <c r="E8" s="296" t="s">
        <v>1216</v>
      </c>
      <c r="F8" s="296">
        <v>14481965980</v>
      </c>
      <c r="G8" s="296">
        <v>235826128</v>
      </c>
      <c r="H8" s="296">
        <v>208046550</v>
      </c>
      <c r="I8" s="244">
        <v>1.41E-2</v>
      </c>
    </row>
    <row r="9" spans="1:9" ht="20.399999999999999">
      <c r="B9" s="19">
        <v>2</v>
      </c>
      <c r="C9" s="437" t="s">
        <v>392</v>
      </c>
      <c r="D9" s="296">
        <v>436141451</v>
      </c>
      <c r="E9" s="296">
        <v>437526796</v>
      </c>
      <c r="F9" s="296">
        <v>436141451</v>
      </c>
      <c r="G9" s="296">
        <v>218689159</v>
      </c>
      <c r="H9" s="296">
        <v>263048174</v>
      </c>
      <c r="I9" s="244">
        <v>0.4017</v>
      </c>
    </row>
    <row r="10" spans="1:9">
      <c r="B10" s="19">
        <v>3</v>
      </c>
      <c r="C10" s="437" t="s">
        <v>393</v>
      </c>
      <c r="D10" s="296" t="s">
        <v>1216</v>
      </c>
      <c r="E10" s="296" t="s">
        <v>1216</v>
      </c>
      <c r="F10" s="296" t="s">
        <v>1216</v>
      </c>
      <c r="G10" s="296" t="s">
        <v>1216</v>
      </c>
      <c r="H10" s="296" t="s">
        <v>1216</v>
      </c>
      <c r="I10" s="244">
        <v>0</v>
      </c>
    </row>
    <row r="11" spans="1:9">
      <c r="B11" s="19">
        <v>4</v>
      </c>
      <c r="C11" s="437" t="s">
        <v>371</v>
      </c>
      <c r="D11" s="296" t="s">
        <v>1216</v>
      </c>
      <c r="E11" s="296" t="s">
        <v>1216</v>
      </c>
      <c r="F11" s="296">
        <v>334948979</v>
      </c>
      <c r="G11" s="296">
        <v>14035822</v>
      </c>
      <c r="H11" s="296" t="s">
        <v>1216</v>
      </c>
      <c r="I11" s="244">
        <v>0</v>
      </c>
    </row>
    <row r="12" spans="1:9">
      <c r="B12" s="19">
        <v>5</v>
      </c>
      <c r="C12" s="437" t="s">
        <v>394</v>
      </c>
      <c r="D12" s="296" t="s">
        <v>1216</v>
      </c>
      <c r="E12" s="296" t="s">
        <v>1216</v>
      </c>
      <c r="F12" s="296" t="s">
        <v>1216</v>
      </c>
      <c r="G12" s="296" t="s">
        <v>1216</v>
      </c>
      <c r="H12" s="296" t="s">
        <v>1216</v>
      </c>
      <c r="I12" s="244">
        <v>0</v>
      </c>
    </row>
    <row r="13" spans="1:9">
      <c r="B13" s="19">
        <v>6</v>
      </c>
      <c r="C13" s="437" t="s">
        <v>317</v>
      </c>
      <c r="D13" s="296">
        <v>659579277</v>
      </c>
      <c r="E13" s="296">
        <v>101244834</v>
      </c>
      <c r="F13" s="296">
        <v>697179966</v>
      </c>
      <c r="G13" s="296">
        <v>18479033</v>
      </c>
      <c r="H13" s="296">
        <v>656297001</v>
      </c>
      <c r="I13" s="244">
        <v>0.91710000000000003</v>
      </c>
    </row>
    <row r="14" spans="1:9">
      <c r="B14" s="19">
        <v>7</v>
      </c>
      <c r="C14" s="437" t="s">
        <v>395</v>
      </c>
      <c r="D14" s="296">
        <v>4751055253</v>
      </c>
      <c r="E14" s="296">
        <v>1973263667</v>
      </c>
      <c r="F14" s="296">
        <v>4644263340</v>
      </c>
      <c r="G14" s="296">
        <v>605556506</v>
      </c>
      <c r="H14" s="296">
        <v>4780402013</v>
      </c>
      <c r="I14" s="244">
        <v>0.91059999999999997</v>
      </c>
    </row>
    <row r="15" spans="1:9">
      <c r="B15" s="19">
        <v>8</v>
      </c>
      <c r="C15" s="437" t="s">
        <v>18</v>
      </c>
      <c r="D15" s="338">
        <v>6404653174</v>
      </c>
      <c r="E15" s="296">
        <v>1168618038</v>
      </c>
      <c r="F15" s="338">
        <v>5627628606</v>
      </c>
      <c r="G15" s="338">
        <v>289436907</v>
      </c>
      <c r="H15" s="338">
        <v>3817463189</v>
      </c>
      <c r="I15" s="244">
        <v>0.6452</v>
      </c>
    </row>
    <row r="16" spans="1:9" ht="20.399999999999999">
      <c r="B16" s="19">
        <v>9</v>
      </c>
      <c r="C16" s="437" t="s">
        <v>21</v>
      </c>
      <c r="D16" s="338">
        <v>6608377371</v>
      </c>
      <c r="E16" s="296">
        <v>103556381</v>
      </c>
      <c r="F16" s="338">
        <v>6608377372</v>
      </c>
      <c r="G16" s="338">
        <v>10297812</v>
      </c>
      <c r="H16" s="338">
        <v>2509741829</v>
      </c>
      <c r="I16" s="244">
        <v>0.37919999999999998</v>
      </c>
    </row>
    <row r="17" spans="2:9">
      <c r="B17" s="19">
        <v>10</v>
      </c>
      <c r="C17" s="437" t="s">
        <v>420</v>
      </c>
      <c r="D17" s="338">
        <v>428405007</v>
      </c>
      <c r="E17" s="296">
        <v>15922998</v>
      </c>
      <c r="F17" s="338">
        <v>414827809</v>
      </c>
      <c r="G17" s="338">
        <v>2990624</v>
      </c>
      <c r="H17" s="338">
        <v>425151541</v>
      </c>
      <c r="I17" s="244">
        <v>1.0176000000000001</v>
      </c>
    </row>
    <row r="18" spans="2:9" ht="20.399999999999999">
      <c r="B18" s="19">
        <v>11</v>
      </c>
      <c r="C18" s="437" t="s">
        <v>37</v>
      </c>
      <c r="D18" s="338">
        <v>18060296</v>
      </c>
      <c r="E18" s="296" t="s">
        <v>1216</v>
      </c>
      <c r="F18" s="338">
        <v>18060296</v>
      </c>
      <c r="G18" s="338" t="s">
        <v>1216</v>
      </c>
      <c r="H18" s="338">
        <v>27090444</v>
      </c>
      <c r="I18" s="244">
        <v>1.5</v>
      </c>
    </row>
    <row r="19" spans="2:9">
      <c r="B19" s="19">
        <v>12</v>
      </c>
      <c r="C19" s="437" t="s">
        <v>396</v>
      </c>
      <c r="D19" s="338" t="s">
        <v>1216</v>
      </c>
      <c r="E19" s="296" t="s">
        <v>1216</v>
      </c>
      <c r="F19" s="338" t="s">
        <v>1216</v>
      </c>
      <c r="G19" s="338" t="s">
        <v>1216</v>
      </c>
      <c r="H19" s="338" t="s">
        <v>1216</v>
      </c>
      <c r="I19" s="244">
        <v>0</v>
      </c>
    </row>
    <row r="20" spans="2:9" ht="20.399999999999999">
      <c r="B20" s="19">
        <v>13</v>
      </c>
      <c r="C20" s="437" t="s">
        <v>432</v>
      </c>
      <c r="D20" s="338">
        <v>81454</v>
      </c>
      <c r="E20" s="296" t="s">
        <v>1216</v>
      </c>
      <c r="F20" s="338">
        <v>81454</v>
      </c>
      <c r="G20" s="338" t="s">
        <v>1216</v>
      </c>
      <c r="H20" s="338">
        <v>16291</v>
      </c>
      <c r="I20" s="244">
        <v>0.2</v>
      </c>
    </row>
    <row r="21" spans="2:9">
      <c r="B21" s="19">
        <v>14</v>
      </c>
      <c r="C21" s="437" t="s">
        <v>22</v>
      </c>
      <c r="D21" s="338" t="s">
        <v>1216</v>
      </c>
      <c r="E21" s="296" t="s">
        <v>1216</v>
      </c>
      <c r="F21" s="338" t="s">
        <v>1216</v>
      </c>
      <c r="G21" s="338" t="s">
        <v>1216</v>
      </c>
      <c r="H21" s="338" t="s">
        <v>1216</v>
      </c>
      <c r="I21" s="244">
        <v>0</v>
      </c>
    </row>
    <row r="22" spans="2:9">
      <c r="B22" s="19">
        <v>15</v>
      </c>
      <c r="C22" s="437" t="s">
        <v>20</v>
      </c>
      <c r="D22" s="338">
        <v>2345997</v>
      </c>
      <c r="E22" s="296" t="s">
        <v>1216</v>
      </c>
      <c r="F22" s="338">
        <v>2345997</v>
      </c>
      <c r="G22" s="338" t="s">
        <v>1216</v>
      </c>
      <c r="H22" s="338">
        <v>2345997</v>
      </c>
      <c r="I22" s="244">
        <v>1</v>
      </c>
    </row>
    <row r="23" spans="2:9">
      <c r="B23" s="19">
        <v>16</v>
      </c>
      <c r="C23" s="437" t="s">
        <v>38</v>
      </c>
      <c r="D23" s="338">
        <v>100737981</v>
      </c>
      <c r="E23" s="296" t="s">
        <v>1216</v>
      </c>
      <c r="F23" s="338">
        <v>100737981</v>
      </c>
      <c r="G23" s="338" t="s">
        <v>1216</v>
      </c>
      <c r="H23" s="338">
        <v>100730615</v>
      </c>
      <c r="I23" s="244">
        <v>0.99990000000000001</v>
      </c>
    </row>
    <row r="24" spans="2:9" s="65" customFormat="1">
      <c r="B24" s="12">
        <v>17</v>
      </c>
      <c r="C24" s="288" t="s">
        <v>6</v>
      </c>
      <c r="D24" s="334">
        <v>32177190011</v>
      </c>
      <c r="E24" s="297">
        <v>3800132714</v>
      </c>
      <c r="F24" s="334">
        <v>33366559231</v>
      </c>
      <c r="G24" s="334">
        <v>1395311991</v>
      </c>
      <c r="H24" s="334">
        <v>12790333644</v>
      </c>
      <c r="I24" s="411">
        <v>0.3679</v>
      </c>
    </row>
  </sheetData>
  <mergeCells count="4">
    <mergeCell ref="D6:E6"/>
    <mergeCell ref="F6:G6"/>
    <mergeCell ref="H6:I6"/>
    <mergeCell ref="B6:C7"/>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autoPageBreaks="0"/>
  </sheetPr>
  <dimension ref="A1:U24"/>
  <sheetViews>
    <sheetView showGridLines="0" zoomScaleNormal="100" workbookViewId="0">
      <selection activeCell="J7" sqref="J7"/>
    </sheetView>
  </sheetViews>
  <sheetFormatPr defaultColWidth="9.109375" defaultRowHeight="10.199999999999999"/>
  <cols>
    <col min="1" max="1" width="3.109375" style="29" customWidth="1"/>
    <col min="2" max="2" width="4.88671875" style="29" customWidth="1"/>
    <col min="3" max="3" width="26.109375" style="180" customWidth="1"/>
    <col min="4" max="4" width="11.5546875" style="29" bestFit="1" customWidth="1"/>
    <col min="5" max="19" width="10.88671875" style="29" customWidth="1"/>
    <col min="20" max="20" width="11.5546875" style="29" bestFit="1" customWidth="1"/>
    <col min="21" max="21" width="10.88671875" style="29" customWidth="1"/>
    <col min="22" max="16384" width="9.109375" style="29"/>
  </cols>
  <sheetData>
    <row r="1" spans="1:21">
      <c r="A1" s="160" t="s">
        <v>1161</v>
      </c>
    </row>
    <row r="2" spans="1:21">
      <c r="A2" s="198"/>
    </row>
    <row r="3" spans="1:21">
      <c r="B3" s="31" t="s">
        <v>487</v>
      </c>
    </row>
    <row r="6" spans="1:21" ht="20.399999999999999" customHeight="1">
      <c r="B6" s="623"/>
      <c r="C6" s="509" t="s">
        <v>36</v>
      </c>
      <c r="D6" s="509" t="s">
        <v>39</v>
      </c>
      <c r="E6" s="509"/>
      <c r="F6" s="509"/>
      <c r="G6" s="509"/>
      <c r="H6" s="509"/>
      <c r="I6" s="509"/>
      <c r="J6" s="509"/>
      <c r="K6" s="509"/>
      <c r="L6" s="509"/>
      <c r="M6" s="509"/>
      <c r="N6" s="509"/>
      <c r="O6" s="509"/>
      <c r="P6" s="509"/>
      <c r="Q6" s="509"/>
      <c r="R6" s="509"/>
      <c r="S6" s="509"/>
      <c r="T6" s="509" t="s">
        <v>6</v>
      </c>
      <c r="U6" s="509" t="s">
        <v>378</v>
      </c>
    </row>
    <row r="7" spans="1:21" ht="17.399999999999999" customHeight="1">
      <c r="B7" s="626"/>
      <c r="C7" s="510"/>
      <c r="D7" s="345">
        <v>0</v>
      </c>
      <c r="E7" s="345">
        <v>0.02</v>
      </c>
      <c r="F7" s="345">
        <v>0.04</v>
      </c>
      <c r="G7" s="345">
        <v>0.1</v>
      </c>
      <c r="H7" s="345">
        <v>0.2</v>
      </c>
      <c r="I7" s="345">
        <v>0.35</v>
      </c>
      <c r="J7" s="345">
        <v>0.5</v>
      </c>
      <c r="K7" s="345">
        <v>0.7</v>
      </c>
      <c r="L7" s="345">
        <v>0.75</v>
      </c>
      <c r="M7" s="345">
        <v>1</v>
      </c>
      <c r="N7" s="345">
        <v>1.5</v>
      </c>
      <c r="O7" s="345">
        <v>2.5</v>
      </c>
      <c r="P7" s="345">
        <v>3.7</v>
      </c>
      <c r="Q7" s="345">
        <v>12.5</v>
      </c>
      <c r="R7" s="276" t="s">
        <v>936</v>
      </c>
      <c r="S7" s="276" t="s">
        <v>937</v>
      </c>
      <c r="T7" s="510"/>
      <c r="U7" s="510"/>
    </row>
    <row r="8" spans="1:21" ht="13.8" customHeight="1">
      <c r="B8" s="20">
        <v>1</v>
      </c>
      <c r="C8" s="19" t="s">
        <v>391</v>
      </c>
      <c r="D8" s="296">
        <v>14634518641</v>
      </c>
      <c r="E8" s="296" t="s">
        <v>1216</v>
      </c>
      <c r="F8" s="296" t="s">
        <v>1216</v>
      </c>
      <c r="G8" s="296" t="s">
        <v>1216</v>
      </c>
      <c r="H8" s="296" t="s">
        <v>1216</v>
      </c>
      <c r="I8" s="296" t="s">
        <v>1216</v>
      </c>
      <c r="J8" s="296">
        <v>68559</v>
      </c>
      <c r="K8" s="296" t="s">
        <v>1216</v>
      </c>
      <c r="L8" s="296" t="s">
        <v>1216</v>
      </c>
      <c r="M8" s="296" t="s">
        <v>1216</v>
      </c>
      <c r="N8" s="296" t="s">
        <v>1216</v>
      </c>
      <c r="O8" s="296">
        <v>83204908</v>
      </c>
      <c r="P8" s="296" t="s">
        <v>1216</v>
      </c>
      <c r="Q8" s="296" t="s">
        <v>1216</v>
      </c>
      <c r="R8" s="296" t="s">
        <v>1216</v>
      </c>
      <c r="S8" s="296" t="s">
        <v>1216</v>
      </c>
      <c r="T8" s="296">
        <v>14717792108</v>
      </c>
      <c r="U8" s="296" t="s">
        <v>1216</v>
      </c>
    </row>
    <row r="9" spans="1:21" ht="12" customHeight="1">
      <c r="B9" s="20">
        <v>2</v>
      </c>
      <c r="C9" s="19" t="s">
        <v>392</v>
      </c>
      <c r="D9" s="296" t="s">
        <v>1216</v>
      </c>
      <c r="E9" s="296" t="s">
        <v>1216</v>
      </c>
      <c r="F9" s="296" t="s">
        <v>1216</v>
      </c>
      <c r="G9" s="296" t="s">
        <v>1216</v>
      </c>
      <c r="H9" s="296">
        <v>489728045</v>
      </c>
      <c r="I9" s="296" t="s">
        <v>1216</v>
      </c>
      <c r="J9" s="296" t="s">
        <v>1216</v>
      </c>
      <c r="K9" s="296" t="s">
        <v>1216</v>
      </c>
      <c r="L9" s="296" t="s">
        <v>1216</v>
      </c>
      <c r="M9" s="296">
        <v>165102565</v>
      </c>
      <c r="N9" s="296" t="s">
        <v>1216</v>
      </c>
      <c r="O9" s="296" t="s">
        <v>1216</v>
      </c>
      <c r="P9" s="296" t="s">
        <v>1216</v>
      </c>
      <c r="Q9" s="296" t="s">
        <v>1216</v>
      </c>
      <c r="R9" s="296" t="s">
        <v>1216</v>
      </c>
      <c r="S9" s="296" t="s">
        <v>1216</v>
      </c>
      <c r="T9" s="296">
        <v>654830610</v>
      </c>
      <c r="U9" s="296" t="s">
        <v>1216</v>
      </c>
    </row>
    <row r="10" spans="1:21">
      <c r="B10" s="20">
        <v>3</v>
      </c>
      <c r="C10" s="19" t="s">
        <v>393</v>
      </c>
      <c r="D10" s="296" t="s">
        <v>1216</v>
      </c>
      <c r="E10" s="296" t="s">
        <v>1216</v>
      </c>
      <c r="F10" s="296" t="s">
        <v>1216</v>
      </c>
      <c r="G10" s="296" t="s">
        <v>1216</v>
      </c>
      <c r="H10" s="296" t="s">
        <v>1216</v>
      </c>
      <c r="I10" s="296" t="s">
        <v>1216</v>
      </c>
      <c r="J10" s="296" t="s">
        <v>1216</v>
      </c>
      <c r="K10" s="296" t="s">
        <v>1216</v>
      </c>
      <c r="L10" s="296" t="s">
        <v>1216</v>
      </c>
      <c r="M10" s="296" t="s">
        <v>1216</v>
      </c>
      <c r="N10" s="296" t="s">
        <v>1216</v>
      </c>
      <c r="O10" s="296" t="s">
        <v>1216</v>
      </c>
      <c r="P10" s="296" t="s">
        <v>1216</v>
      </c>
      <c r="Q10" s="296" t="s">
        <v>1216</v>
      </c>
      <c r="R10" s="296" t="s">
        <v>1216</v>
      </c>
      <c r="S10" s="296" t="s">
        <v>1216</v>
      </c>
      <c r="T10" s="296" t="s">
        <v>1216</v>
      </c>
      <c r="U10" s="296" t="s">
        <v>1216</v>
      </c>
    </row>
    <row r="11" spans="1:21">
      <c r="B11" s="20">
        <v>4</v>
      </c>
      <c r="C11" s="19" t="s">
        <v>371</v>
      </c>
      <c r="D11" s="296">
        <v>348984801</v>
      </c>
      <c r="E11" s="296" t="s">
        <v>1216</v>
      </c>
      <c r="F11" s="296" t="s">
        <v>1216</v>
      </c>
      <c r="G11" s="296" t="s">
        <v>1216</v>
      </c>
      <c r="H11" s="296" t="s">
        <v>1216</v>
      </c>
      <c r="I11" s="296" t="s">
        <v>1216</v>
      </c>
      <c r="J11" s="296" t="s">
        <v>1216</v>
      </c>
      <c r="K11" s="296" t="s">
        <v>1216</v>
      </c>
      <c r="L11" s="296" t="s">
        <v>1216</v>
      </c>
      <c r="M11" s="296" t="s">
        <v>1216</v>
      </c>
      <c r="N11" s="296" t="s">
        <v>1216</v>
      </c>
      <c r="O11" s="296" t="s">
        <v>1216</v>
      </c>
      <c r="P11" s="296" t="s">
        <v>1216</v>
      </c>
      <c r="Q11" s="296" t="s">
        <v>1216</v>
      </c>
      <c r="R11" s="296" t="s">
        <v>1216</v>
      </c>
      <c r="S11" s="296" t="s">
        <v>1216</v>
      </c>
      <c r="T11" s="296">
        <v>348984801</v>
      </c>
      <c r="U11" s="296" t="s">
        <v>1216</v>
      </c>
    </row>
    <row r="12" spans="1:21">
      <c r="B12" s="20">
        <v>5</v>
      </c>
      <c r="C12" s="19" t="s">
        <v>394</v>
      </c>
      <c r="D12" s="296" t="s">
        <v>1216</v>
      </c>
      <c r="E12" s="296" t="s">
        <v>1216</v>
      </c>
      <c r="F12" s="296" t="s">
        <v>1216</v>
      </c>
      <c r="G12" s="296" t="s">
        <v>1216</v>
      </c>
      <c r="H12" s="296" t="s">
        <v>1216</v>
      </c>
      <c r="I12" s="296" t="s">
        <v>1216</v>
      </c>
      <c r="J12" s="296" t="s">
        <v>1216</v>
      </c>
      <c r="K12" s="296" t="s">
        <v>1216</v>
      </c>
      <c r="L12" s="296" t="s">
        <v>1216</v>
      </c>
      <c r="M12" s="296" t="s">
        <v>1216</v>
      </c>
      <c r="N12" s="296" t="s">
        <v>1216</v>
      </c>
      <c r="O12" s="296" t="s">
        <v>1216</v>
      </c>
      <c r="P12" s="296" t="s">
        <v>1216</v>
      </c>
      <c r="Q12" s="296" t="s">
        <v>1216</v>
      </c>
      <c r="R12" s="296" t="s">
        <v>1216</v>
      </c>
      <c r="S12" s="296" t="s">
        <v>1216</v>
      </c>
      <c r="T12" s="296" t="s">
        <v>1216</v>
      </c>
      <c r="U12" s="296" t="s">
        <v>1216</v>
      </c>
    </row>
    <row r="13" spans="1:21">
      <c r="B13" s="20">
        <v>6</v>
      </c>
      <c r="C13" s="19" t="s">
        <v>317</v>
      </c>
      <c r="D13" s="296" t="s">
        <v>1216</v>
      </c>
      <c r="E13" s="296" t="s">
        <v>1216</v>
      </c>
      <c r="F13" s="296" t="s">
        <v>1216</v>
      </c>
      <c r="G13" s="296" t="s">
        <v>1216</v>
      </c>
      <c r="H13" s="296">
        <v>47270167</v>
      </c>
      <c r="I13" s="296" t="s">
        <v>1216</v>
      </c>
      <c r="J13" s="296">
        <v>37893406</v>
      </c>
      <c r="K13" s="296" t="s">
        <v>1216</v>
      </c>
      <c r="L13" s="296" t="s">
        <v>1216</v>
      </c>
      <c r="M13" s="296">
        <v>631867265</v>
      </c>
      <c r="N13" s="296" t="s">
        <v>1216</v>
      </c>
      <c r="O13" s="296" t="s">
        <v>1216</v>
      </c>
      <c r="P13" s="296" t="s">
        <v>1216</v>
      </c>
      <c r="Q13" s="296" t="s">
        <v>1216</v>
      </c>
      <c r="R13" s="296" t="s">
        <v>1216</v>
      </c>
      <c r="S13" s="296" t="s">
        <v>1216</v>
      </c>
      <c r="T13" s="296">
        <v>717030838</v>
      </c>
      <c r="U13" s="296" t="s">
        <v>1216</v>
      </c>
    </row>
    <row r="14" spans="1:21">
      <c r="B14" s="20">
        <v>7</v>
      </c>
      <c r="C14" s="19" t="s">
        <v>395</v>
      </c>
      <c r="D14" s="296" t="s">
        <v>1216</v>
      </c>
      <c r="E14" s="296" t="s">
        <v>1216</v>
      </c>
      <c r="F14" s="296" t="s">
        <v>1216</v>
      </c>
      <c r="G14" s="296" t="s">
        <v>1216</v>
      </c>
      <c r="H14" s="296" t="s">
        <v>1216</v>
      </c>
      <c r="I14" s="296" t="s">
        <v>1216</v>
      </c>
      <c r="J14" s="296">
        <v>45532113</v>
      </c>
      <c r="K14" s="296" t="s">
        <v>1216</v>
      </c>
      <c r="L14" s="296" t="s">
        <v>1216</v>
      </c>
      <c r="M14" s="296">
        <v>5178145045</v>
      </c>
      <c r="N14" s="296">
        <v>62311766</v>
      </c>
      <c r="O14" s="296" t="s">
        <v>1216</v>
      </c>
      <c r="P14" s="296" t="s">
        <v>1216</v>
      </c>
      <c r="Q14" s="296" t="s">
        <v>1216</v>
      </c>
      <c r="R14" s="296" t="s">
        <v>1216</v>
      </c>
      <c r="S14" s="296" t="s">
        <v>1216</v>
      </c>
      <c r="T14" s="296">
        <v>5285988924</v>
      </c>
      <c r="U14" s="296" t="s">
        <v>1216</v>
      </c>
    </row>
    <row r="15" spans="1:21">
      <c r="B15" s="20">
        <v>8</v>
      </c>
      <c r="C15" s="19" t="s">
        <v>18</v>
      </c>
      <c r="D15" s="296" t="s">
        <v>1216</v>
      </c>
      <c r="E15" s="296" t="s">
        <v>1216</v>
      </c>
      <c r="F15" s="296" t="s">
        <v>1216</v>
      </c>
      <c r="G15" s="296" t="s">
        <v>1216</v>
      </c>
      <c r="H15" s="296" t="s">
        <v>1216</v>
      </c>
      <c r="I15" s="296" t="s">
        <v>1216</v>
      </c>
      <c r="J15" s="296" t="s">
        <v>1216</v>
      </c>
      <c r="K15" s="296" t="s">
        <v>1216</v>
      </c>
      <c r="L15" s="296">
        <v>5917065513</v>
      </c>
      <c r="M15" s="296" t="s">
        <v>1216</v>
      </c>
      <c r="N15" s="296" t="s">
        <v>1216</v>
      </c>
      <c r="O15" s="296" t="s">
        <v>1216</v>
      </c>
      <c r="P15" s="296" t="s">
        <v>1216</v>
      </c>
      <c r="Q15" s="296" t="s">
        <v>1216</v>
      </c>
      <c r="R15" s="296" t="s">
        <v>1216</v>
      </c>
      <c r="S15" s="296" t="s">
        <v>1216</v>
      </c>
      <c r="T15" s="296">
        <v>5917065513</v>
      </c>
      <c r="U15" s="296" t="s">
        <v>1216</v>
      </c>
    </row>
    <row r="16" spans="1:21" ht="20.399999999999999">
      <c r="B16" s="20">
        <v>9</v>
      </c>
      <c r="C16" s="19" t="s">
        <v>21</v>
      </c>
      <c r="D16" s="296" t="s">
        <v>1216</v>
      </c>
      <c r="E16" s="296" t="s">
        <v>1216</v>
      </c>
      <c r="F16" s="296" t="s">
        <v>1216</v>
      </c>
      <c r="G16" s="296" t="s">
        <v>1216</v>
      </c>
      <c r="H16" s="296" t="s">
        <v>1216</v>
      </c>
      <c r="I16" s="296">
        <v>6240676272</v>
      </c>
      <c r="J16" s="296" t="s">
        <v>1216</v>
      </c>
      <c r="K16" s="296" t="s">
        <v>1216</v>
      </c>
      <c r="L16" s="296" t="s">
        <v>1216</v>
      </c>
      <c r="M16" s="296">
        <v>377998912</v>
      </c>
      <c r="N16" s="296" t="s">
        <v>1216</v>
      </c>
      <c r="O16" s="296" t="s">
        <v>1216</v>
      </c>
      <c r="P16" s="296" t="s">
        <v>1216</v>
      </c>
      <c r="Q16" s="296" t="s">
        <v>1216</v>
      </c>
      <c r="R16" s="296" t="s">
        <v>1216</v>
      </c>
      <c r="S16" s="296" t="s">
        <v>1216</v>
      </c>
      <c r="T16" s="296">
        <v>6618675184</v>
      </c>
      <c r="U16" s="296" t="s">
        <v>1216</v>
      </c>
    </row>
    <row r="17" spans="2:21">
      <c r="B17" s="20">
        <v>10</v>
      </c>
      <c r="C17" s="19" t="s">
        <v>420</v>
      </c>
      <c r="D17" s="296" t="s">
        <v>1216</v>
      </c>
      <c r="E17" s="296" t="s">
        <v>1216</v>
      </c>
      <c r="F17" s="296" t="s">
        <v>1216</v>
      </c>
      <c r="G17" s="296" t="s">
        <v>1216</v>
      </c>
      <c r="H17" s="296" t="s">
        <v>1216</v>
      </c>
      <c r="I17" s="296" t="s">
        <v>1216</v>
      </c>
      <c r="J17" s="296" t="s">
        <v>1216</v>
      </c>
      <c r="K17" s="296" t="s">
        <v>1216</v>
      </c>
      <c r="L17" s="296" t="s">
        <v>1216</v>
      </c>
      <c r="M17" s="296">
        <v>403152218</v>
      </c>
      <c r="N17" s="296">
        <v>14666216</v>
      </c>
      <c r="O17" s="296" t="s">
        <v>1216</v>
      </c>
      <c r="P17" s="296" t="s">
        <v>1216</v>
      </c>
      <c r="Q17" s="296" t="s">
        <v>1216</v>
      </c>
      <c r="R17" s="296" t="s">
        <v>1216</v>
      </c>
      <c r="S17" s="296" t="s">
        <v>1216</v>
      </c>
      <c r="T17" s="296">
        <v>417818434</v>
      </c>
      <c r="U17" s="296" t="s">
        <v>1216</v>
      </c>
    </row>
    <row r="18" spans="2:21" ht="20.399999999999999">
      <c r="B18" s="20">
        <v>11</v>
      </c>
      <c r="C18" s="19" t="s">
        <v>37</v>
      </c>
      <c r="D18" s="296" t="s">
        <v>1216</v>
      </c>
      <c r="E18" s="296" t="s">
        <v>1216</v>
      </c>
      <c r="F18" s="296" t="s">
        <v>1216</v>
      </c>
      <c r="G18" s="296" t="s">
        <v>1216</v>
      </c>
      <c r="H18" s="296" t="s">
        <v>1216</v>
      </c>
      <c r="I18" s="296" t="s">
        <v>1216</v>
      </c>
      <c r="J18" s="296" t="s">
        <v>1216</v>
      </c>
      <c r="K18" s="296" t="s">
        <v>1216</v>
      </c>
      <c r="L18" s="296" t="s">
        <v>1216</v>
      </c>
      <c r="M18" s="296" t="s">
        <v>1216</v>
      </c>
      <c r="N18" s="296">
        <v>18060296</v>
      </c>
      <c r="O18" s="296" t="s">
        <v>1216</v>
      </c>
      <c r="P18" s="296" t="s">
        <v>1216</v>
      </c>
      <c r="Q18" s="296" t="s">
        <v>1216</v>
      </c>
      <c r="R18" s="296" t="s">
        <v>1216</v>
      </c>
      <c r="S18" s="296" t="s">
        <v>1216</v>
      </c>
      <c r="T18" s="296">
        <v>18060296</v>
      </c>
      <c r="U18" s="296" t="s">
        <v>1216</v>
      </c>
    </row>
    <row r="19" spans="2:21">
      <c r="B19" s="20">
        <v>12</v>
      </c>
      <c r="C19" s="19" t="s">
        <v>396</v>
      </c>
      <c r="D19" s="296" t="s">
        <v>1216</v>
      </c>
      <c r="E19" s="296" t="s">
        <v>1216</v>
      </c>
      <c r="F19" s="296" t="s">
        <v>1216</v>
      </c>
      <c r="G19" s="296" t="s">
        <v>1216</v>
      </c>
      <c r="H19" s="296" t="s">
        <v>1216</v>
      </c>
      <c r="I19" s="296" t="s">
        <v>1216</v>
      </c>
      <c r="J19" s="296" t="s">
        <v>1216</v>
      </c>
      <c r="K19" s="296" t="s">
        <v>1216</v>
      </c>
      <c r="L19" s="296" t="s">
        <v>1216</v>
      </c>
      <c r="M19" s="296" t="s">
        <v>1216</v>
      </c>
      <c r="N19" s="296" t="s">
        <v>1216</v>
      </c>
      <c r="O19" s="296" t="s">
        <v>1216</v>
      </c>
      <c r="P19" s="296" t="s">
        <v>1216</v>
      </c>
      <c r="Q19" s="296" t="s">
        <v>1216</v>
      </c>
      <c r="R19" s="296" t="s">
        <v>1216</v>
      </c>
      <c r="S19" s="296" t="s">
        <v>1216</v>
      </c>
      <c r="T19" s="296" t="s">
        <v>1216</v>
      </c>
      <c r="U19" s="296" t="s">
        <v>1216</v>
      </c>
    </row>
    <row r="20" spans="2:21" ht="20.399999999999999">
      <c r="B20" s="20">
        <v>13</v>
      </c>
      <c r="C20" s="19" t="s">
        <v>432</v>
      </c>
      <c r="D20" s="296" t="s">
        <v>1216</v>
      </c>
      <c r="E20" s="296" t="s">
        <v>1216</v>
      </c>
      <c r="F20" s="296" t="s">
        <v>1216</v>
      </c>
      <c r="G20" s="296" t="s">
        <v>1216</v>
      </c>
      <c r="H20" s="296">
        <v>81454</v>
      </c>
      <c r="I20" s="296" t="s">
        <v>1216</v>
      </c>
      <c r="J20" s="296" t="s">
        <v>1216</v>
      </c>
      <c r="K20" s="296" t="s">
        <v>1216</v>
      </c>
      <c r="L20" s="296" t="s">
        <v>1216</v>
      </c>
      <c r="M20" s="296" t="s">
        <v>1216</v>
      </c>
      <c r="N20" s="296" t="s">
        <v>1216</v>
      </c>
      <c r="O20" s="296" t="s">
        <v>1216</v>
      </c>
      <c r="P20" s="296" t="s">
        <v>1216</v>
      </c>
      <c r="Q20" s="296" t="s">
        <v>1216</v>
      </c>
      <c r="R20" s="296" t="s">
        <v>1216</v>
      </c>
      <c r="S20" s="296" t="s">
        <v>1216</v>
      </c>
      <c r="T20" s="296">
        <v>81454</v>
      </c>
      <c r="U20" s="296" t="s">
        <v>1216</v>
      </c>
    </row>
    <row r="21" spans="2:21">
      <c r="B21" s="20">
        <v>14</v>
      </c>
      <c r="C21" s="19" t="s">
        <v>22</v>
      </c>
      <c r="D21" s="296" t="s">
        <v>1216</v>
      </c>
      <c r="E21" s="296" t="s">
        <v>1216</v>
      </c>
      <c r="F21" s="296" t="s">
        <v>1216</v>
      </c>
      <c r="G21" s="296" t="s">
        <v>1216</v>
      </c>
      <c r="H21" s="296" t="s">
        <v>1216</v>
      </c>
      <c r="I21" s="296" t="s">
        <v>1216</v>
      </c>
      <c r="J21" s="296" t="s">
        <v>1216</v>
      </c>
      <c r="K21" s="296" t="s">
        <v>1216</v>
      </c>
      <c r="L21" s="296" t="s">
        <v>1216</v>
      </c>
      <c r="M21" s="296" t="s">
        <v>1216</v>
      </c>
      <c r="N21" s="296" t="s">
        <v>1216</v>
      </c>
      <c r="O21" s="296" t="s">
        <v>1216</v>
      </c>
      <c r="P21" s="296" t="s">
        <v>1216</v>
      </c>
      <c r="Q21" s="296" t="s">
        <v>1216</v>
      </c>
      <c r="R21" s="296" t="s">
        <v>1216</v>
      </c>
      <c r="S21" s="296" t="s">
        <v>1216</v>
      </c>
      <c r="T21" s="296" t="s">
        <v>1216</v>
      </c>
      <c r="U21" s="296" t="s">
        <v>1216</v>
      </c>
    </row>
    <row r="22" spans="2:21">
      <c r="B22" s="20">
        <v>15</v>
      </c>
      <c r="C22" s="19" t="s">
        <v>20</v>
      </c>
      <c r="D22" s="296" t="s">
        <v>1216</v>
      </c>
      <c r="E22" s="296" t="s">
        <v>1216</v>
      </c>
      <c r="F22" s="296" t="s">
        <v>1216</v>
      </c>
      <c r="G22" s="296" t="s">
        <v>1216</v>
      </c>
      <c r="H22" s="296" t="s">
        <v>1216</v>
      </c>
      <c r="I22" s="296" t="s">
        <v>1216</v>
      </c>
      <c r="J22" s="296" t="s">
        <v>1216</v>
      </c>
      <c r="K22" s="296" t="s">
        <v>1216</v>
      </c>
      <c r="L22" s="296" t="s">
        <v>1216</v>
      </c>
      <c r="M22" s="296">
        <v>2345997</v>
      </c>
      <c r="N22" s="296" t="s">
        <v>1216</v>
      </c>
      <c r="O22" s="296" t="s">
        <v>1216</v>
      </c>
      <c r="P22" s="296" t="s">
        <v>1216</v>
      </c>
      <c r="Q22" s="296" t="s">
        <v>1216</v>
      </c>
      <c r="R22" s="296" t="s">
        <v>1216</v>
      </c>
      <c r="S22" s="296" t="s">
        <v>1216</v>
      </c>
      <c r="T22" s="296">
        <v>2345997</v>
      </c>
      <c r="U22" s="296" t="s">
        <v>1216</v>
      </c>
    </row>
    <row r="23" spans="2:21">
      <c r="B23" s="20">
        <v>16</v>
      </c>
      <c r="C23" s="19" t="s">
        <v>38</v>
      </c>
      <c r="D23" s="296">
        <v>7366</v>
      </c>
      <c r="E23" s="296" t="s">
        <v>1216</v>
      </c>
      <c r="F23" s="296" t="s">
        <v>1216</v>
      </c>
      <c r="G23" s="296" t="s">
        <v>1216</v>
      </c>
      <c r="H23" s="296" t="s">
        <v>1216</v>
      </c>
      <c r="I23" s="296" t="s">
        <v>1216</v>
      </c>
      <c r="J23" s="296" t="s">
        <v>1216</v>
      </c>
      <c r="K23" s="296" t="s">
        <v>1216</v>
      </c>
      <c r="L23" s="296" t="s">
        <v>1216</v>
      </c>
      <c r="M23" s="296">
        <v>100730615</v>
      </c>
      <c r="N23" s="296" t="s">
        <v>1216</v>
      </c>
      <c r="O23" s="296" t="s">
        <v>1216</v>
      </c>
      <c r="P23" s="296" t="s">
        <v>1216</v>
      </c>
      <c r="Q23" s="296" t="s">
        <v>1216</v>
      </c>
      <c r="R23" s="296" t="s">
        <v>1216</v>
      </c>
      <c r="S23" s="296" t="s">
        <v>1216</v>
      </c>
      <c r="T23" s="296">
        <v>100737981</v>
      </c>
      <c r="U23" s="296" t="s">
        <v>1216</v>
      </c>
    </row>
    <row r="24" spans="2:21" s="31" customFormat="1">
      <c r="B24" s="286">
        <v>17</v>
      </c>
      <c r="C24" s="12" t="s">
        <v>6</v>
      </c>
      <c r="D24" s="297">
        <v>14983510808</v>
      </c>
      <c r="E24" s="297" t="s">
        <v>1216</v>
      </c>
      <c r="F24" s="297" t="s">
        <v>1216</v>
      </c>
      <c r="G24" s="297" t="s">
        <v>1216</v>
      </c>
      <c r="H24" s="297">
        <v>537079666</v>
      </c>
      <c r="I24" s="297">
        <v>6240676272</v>
      </c>
      <c r="J24" s="297">
        <v>83494078</v>
      </c>
      <c r="K24" s="297" t="s">
        <v>1216</v>
      </c>
      <c r="L24" s="297">
        <v>5917065513</v>
      </c>
      <c r="M24" s="297">
        <v>6859342617</v>
      </c>
      <c r="N24" s="297">
        <v>95038278</v>
      </c>
      <c r="O24" s="297">
        <v>83204908</v>
      </c>
      <c r="P24" s="297" t="s">
        <v>1216</v>
      </c>
      <c r="Q24" s="297" t="s">
        <v>1216</v>
      </c>
      <c r="R24" s="297" t="s">
        <v>1216</v>
      </c>
      <c r="S24" s="297" t="s">
        <v>1216</v>
      </c>
      <c r="T24" s="297">
        <v>34799412140</v>
      </c>
      <c r="U24" s="297" t="s">
        <v>1216</v>
      </c>
    </row>
  </sheetData>
  <mergeCells count="5">
    <mergeCell ref="U6:U7"/>
    <mergeCell ref="B6:B7"/>
    <mergeCell ref="D6:S6"/>
    <mergeCell ref="T6:T7"/>
    <mergeCell ref="C6:C7"/>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autoPageBreaks="0"/>
  </sheetPr>
  <dimension ref="A1:O47"/>
  <sheetViews>
    <sheetView showGridLines="0" zoomScaleNormal="100" workbookViewId="0"/>
  </sheetViews>
  <sheetFormatPr defaultColWidth="13" defaultRowHeight="10.199999999999999"/>
  <cols>
    <col min="1" max="1" width="3.21875" style="29" customWidth="1"/>
    <col min="2" max="2" width="8.6640625" style="29" customWidth="1"/>
    <col min="3" max="3" width="13" style="180"/>
    <col min="4" max="5" width="13.21875" style="87" customWidth="1"/>
    <col min="6" max="6" width="13.21875" style="208" customWidth="1"/>
    <col min="7" max="7" width="13.21875" style="99" customWidth="1"/>
    <col min="8" max="8" width="13.21875" style="208" customWidth="1"/>
    <col min="9" max="9" width="13.21875" style="87" customWidth="1"/>
    <col min="10" max="10" width="13.21875" style="208" customWidth="1"/>
    <col min="11" max="12" width="13.21875" style="87" customWidth="1"/>
    <col min="13" max="13" width="13.21875" style="208" customWidth="1"/>
    <col min="14" max="15" width="13.21875" style="87" customWidth="1"/>
    <col min="16" max="16384" width="13" style="29"/>
  </cols>
  <sheetData>
    <row r="1" spans="1:15">
      <c r="A1" s="160" t="s">
        <v>1161</v>
      </c>
    </row>
    <row r="2" spans="1:15">
      <c r="A2" s="198"/>
    </row>
    <row r="3" spans="1:15">
      <c r="B3" s="31" t="s">
        <v>434</v>
      </c>
    </row>
    <row r="4" spans="1:15">
      <c r="D4" s="211"/>
      <c r="E4" s="211"/>
      <c r="F4" s="209"/>
      <c r="G4" s="207"/>
      <c r="H4" s="209"/>
      <c r="I4" s="211"/>
      <c r="J4" s="209"/>
      <c r="K4" s="211"/>
      <c r="L4" s="211"/>
      <c r="M4" s="209"/>
      <c r="N4" s="211"/>
      <c r="O4" s="211"/>
    </row>
    <row r="6" spans="1:15" ht="30.6">
      <c r="B6" s="178" t="s">
        <v>545</v>
      </c>
      <c r="C6" s="178" t="s">
        <v>372</v>
      </c>
      <c r="D6" s="212" t="s">
        <v>541</v>
      </c>
      <c r="E6" s="212" t="s">
        <v>542</v>
      </c>
      <c r="F6" s="210" t="s">
        <v>540</v>
      </c>
      <c r="G6" s="117" t="s">
        <v>484</v>
      </c>
      <c r="H6" s="210" t="s">
        <v>543</v>
      </c>
      <c r="I6" s="212" t="s">
        <v>485</v>
      </c>
      <c r="J6" s="210" t="s">
        <v>544</v>
      </c>
      <c r="K6" s="212" t="s">
        <v>400</v>
      </c>
      <c r="L6" s="212" t="s">
        <v>0</v>
      </c>
      <c r="M6" s="210" t="s">
        <v>54</v>
      </c>
      <c r="N6" s="212" t="s">
        <v>316</v>
      </c>
      <c r="O6" s="212" t="s">
        <v>486</v>
      </c>
    </row>
    <row r="7" spans="1:15" ht="11.25" customHeight="1">
      <c r="B7" s="627" t="s">
        <v>1653</v>
      </c>
      <c r="C7" s="628"/>
      <c r="D7" s="628"/>
      <c r="E7" s="628"/>
      <c r="F7" s="628"/>
      <c r="G7" s="628"/>
      <c r="H7" s="628"/>
      <c r="I7" s="628"/>
      <c r="J7" s="628"/>
      <c r="K7" s="628"/>
      <c r="L7" s="628"/>
      <c r="M7" s="628"/>
      <c r="N7" s="628"/>
      <c r="O7" s="629"/>
    </row>
    <row r="8" spans="1:15">
      <c r="B8" s="12"/>
      <c r="C8" s="19" t="s">
        <v>470</v>
      </c>
      <c r="D8" s="15" t="s">
        <v>1216</v>
      </c>
      <c r="E8" s="21">
        <v>473612</v>
      </c>
      <c r="F8" s="15">
        <v>0.5</v>
      </c>
      <c r="G8" s="21">
        <v>236806</v>
      </c>
      <c r="H8" s="15">
        <v>0</v>
      </c>
      <c r="I8" s="15">
        <v>1</v>
      </c>
      <c r="J8" s="425" t="s">
        <v>1216</v>
      </c>
      <c r="K8" s="15">
        <v>2.5</v>
      </c>
      <c r="L8" s="15" t="s">
        <v>1216</v>
      </c>
      <c r="M8" s="15" t="s">
        <v>1216</v>
      </c>
      <c r="N8" s="473">
        <v>0</v>
      </c>
      <c r="O8" s="15" t="s">
        <v>1216</v>
      </c>
    </row>
    <row r="9" spans="1:15">
      <c r="B9" s="12"/>
      <c r="C9" s="19" t="s">
        <v>471</v>
      </c>
      <c r="D9" s="15" t="s">
        <v>1216</v>
      </c>
      <c r="E9" s="15" t="s">
        <v>1216</v>
      </c>
      <c r="F9" s="15" t="s">
        <v>1216</v>
      </c>
      <c r="G9" s="15" t="s">
        <v>1216</v>
      </c>
      <c r="H9" s="15">
        <v>0</v>
      </c>
      <c r="I9" s="15" t="s">
        <v>1216</v>
      </c>
      <c r="J9" s="425" t="s">
        <v>1216</v>
      </c>
      <c r="K9" s="15" t="s">
        <v>1216</v>
      </c>
      <c r="L9" s="15" t="s">
        <v>1216</v>
      </c>
      <c r="M9" s="15" t="s">
        <v>1216</v>
      </c>
      <c r="N9" s="15" t="s">
        <v>1216</v>
      </c>
      <c r="O9" s="15" t="s">
        <v>1216</v>
      </c>
    </row>
    <row r="10" spans="1:15">
      <c r="B10" s="12"/>
      <c r="C10" s="19" t="s">
        <v>472</v>
      </c>
      <c r="D10" s="15" t="s">
        <v>1216</v>
      </c>
      <c r="E10" s="15" t="s">
        <v>1216</v>
      </c>
      <c r="F10" s="15" t="s">
        <v>1216</v>
      </c>
      <c r="G10" s="15" t="s">
        <v>1216</v>
      </c>
      <c r="H10" s="15">
        <v>0</v>
      </c>
      <c r="I10" s="15" t="s">
        <v>1216</v>
      </c>
      <c r="J10" s="425" t="s">
        <v>1216</v>
      </c>
      <c r="K10" s="15" t="s">
        <v>1216</v>
      </c>
      <c r="L10" s="15" t="s">
        <v>1216</v>
      </c>
      <c r="M10" s="15" t="s">
        <v>1216</v>
      </c>
      <c r="N10" s="15" t="s">
        <v>1216</v>
      </c>
      <c r="O10" s="15" t="s">
        <v>1216</v>
      </c>
    </row>
    <row r="11" spans="1:15">
      <c r="B11" s="12"/>
      <c r="C11" s="19" t="s">
        <v>473</v>
      </c>
      <c r="D11" s="15" t="s">
        <v>1216</v>
      </c>
      <c r="E11" s="15" t="s">
        <v>1216</v>
      </c>
      <c r="F11" s="15" t="s">
        <v>1216</v>
      </c>
      <c r="G11" s="15" t="s">
        <v>1216</v>
      </c>
      <c r="H11" s="15">
        <v>0</v>
      </c>
      <c r="I11" s="15" t="s">
        <v>1216</v>
      </c>
      <c r="J11" s="425" t="s">
        <v>1216</v>
      </c>
      <c r="K11" s="15" t="s">
        <v>1216</v>
      </c>
      <c r="L11" s="15" t="s">
        <v>1216</v>
      </c>
      <c r="M11" s="15" t="s">
        <v>1216</v>
      </c>
      <c r="N11" s="15" t="s">
        <v>1216</v>
      </c>
      <c r="O11" s="15" t="s">
        <v>1216</v>
      </c>
    </row>
    <row r="12" spans="1:15">
      <c r="B12" s="12"/>
      <c r="C12" s="19" t="s">
        <v>474</v>
      </c>
      <c r="D12" s="15" t="s">
        <v>1216</v>
      </c>
      <c r="E12" s="15" t="s">
        <v>1216</v>
      </c>
      <c r="F12" s="15" t="s">
        <v>1216</v>
      </c>
      <c r="G12" s="15" t="s">
        <v>1216</v>
      </c>
      <c r="H12" s="15">
        <v>0</v>
      </c>
      <c r="I12" s="15" t="s">
        <v>1216</v>
      </c>
      <c r="J12" s="425" t="s">
        <v>1216</v>
      </c>
      <c r="K12" s="15" t="s">
        <v>1216</v>
      </c>
      <c r="L12" s="15" t="s">
        <v>1216</v>
      </c>
      <c r="M12" s="15" t="s">
        <v>1216</v>
      </c>
      <c r="N12" s="15" t="s">
        <v>1216</v>
      </c>
      <c r="O12" s="15" t="s">
        <v>1216</v>
      </c>
    </row>
    <row r="13" spans="1:15">
      <c r="B13" s="12"/>
      <c r="C13" s="19" t="s">
        <v>475</v>
      </c>
      <c r="D13" s="15" t="s">
        <v>1216</v>
      </c>
      <c r="E13" s="15" t="s">
        <v>1216</v>
      </c>
      <c r="F13" s="15" t="s">
        <v>1216</v>
      </c>
      <c r="G13" s="15" t="s">
        <v>1216</v>
      </c>
      <c r="H13" s="15">
        <v>0</v>
      </c>
      <c r="I13" s="15" t="s">
        <v>1216</v>
      </c>
      <c r="J13" s="425" t="s">
        <v>1216</v>
      </c>
      <c r="K13" s="15" t="s">
        <v>1216</v>
      </c>
      <c r="L13" s="15" t="s">
        <v>1216</v>
      </c>
      <c r="M13" s="15" t="s">
        <v>1216</v>
      </c>
      <c r="N13" s="15" t="s">
        <v>1216</v>
      </c>
      <c r="O13" s="15" t="s">
        <v>1216</v>
      </c>
    </row>
    <row r="14" spans="1:15" ht="20.399999999999999">
      <c r="B14" s="12"/>
      <c r="C14" s="19" t="s">
        <v>476</v>
      </c>
      <c r="D14" s="15" t="s">
        <v>1216</v>
      </c>
      <c r="E14" s="15" t="s">
        <v>1216</v>
      </c>
      <c r="F14" s="15" t="s">
        <v>1216</v>
      </c>
      <c r="G14" s="15" t="s">
        <v>1216</v>
      </c>
      <c r="H14" s="15">
        <v>0</v>
      </c>
      <c r="I14" s="15" t="s">
        <v>1216</v>
      </c>
      <c r="J14" s="425" t="s">
        <v>1216</v>
      </c>
      <c r="K14" s="15" t="s">
        <v>1216</v>
      </c>
      <c r="L14" s="15" t="s">
        <v>1216</v>
      </c>
      <c r="M14" s="15" t="s">
        <v>1216</v>
      </c>
      <c r="N14" s="15" t="s">
        <v>1216</v>
      </c>
      <c r="O14" s="15" t="s">
        <v>1216</v>
      </c>
    </row>
    <row r="15" spans="1:15" ht="20.399999999999999">
      <c r="B15" s="12"/>
      <c r="C15" s="19" t="s">
        <v>41</v>
      </c>
      <c r="D15" s="15" t="s">
        <v>1216</v>
      </c>
      <c r="E15" s="15" t="s">
        <v>1216</v>
      </c>
      <c r="F15" s="15" t="s">
        <v>1216</v>
      </c>
      <c r="G15" s="15" t="s">
        <v>1216</v>
      </c>
      <c r="H15" s="15">
        <v>0</v>
      </c>
      <c r="I15" s="15" t="s">
        <v>1216</v>
      </c>
      <c r="J15" s="425" t="s">
        <v>1216</v>
      </c>
      <c r="K15" s="15" t="s">
        <v>1216</v>
      </c>
      <c r="L15" s="15" t="s">
        <v>1216</v>
      </c>
      <c r="M15" s="15" t="s">
        <v>1216</v>
      </c>
      <c r="N15" s="15" t="s">
        <v>1216</v>
      </c>
      <c r="O15" s="15" t="s">
        <v>1216</v>
      </c>
    </row>
    <row r="16" spans="1:15" s="31" customFormat="1">
      <c r="B16" s="12"/>
      <c r="C16" s="12" t="s">
        <v>42</v>
      </c>
      <c r="D16" s="292" t="s">
        <v>1216</v>
      </c>
      <c r="E16" s="267">
        <v>473612</v>
      </c>
      <c r="F16" s="292">
        <v>0.5</v>
      </c>
      <c r="G16" s="267">
        <v>236806</v>
      </c>
      <c r="H16" s="292">
        <v>0</v>
      </c>
      <c r="I16" s="292">
        <v>1</v>
      </c>
      <c r="J16" s="426" t="s">
        <v>1216</v>
      </c>
      <c r="K16" s="292">
        <v>2.5</v>
      </c>
      <c r="L16" s="292" t="s">
        <v>1216</v>
      </c>
      <c r="M16" s="292" t="s">
        <v>1216</v>
      </c>
      <c r="N16" s="292" t="s">
        <v>1216</v>
      </c>
      <c r="O16" s="292" t="s">
        <v>1216</v>
      </c>
    </row>
    <row r="17" spans="2:15">
      <c r="B17" s="627" t="s">
        <v>1654</v>
      </c>
      <c r="C17" s="628"/>
      <c r="D17" s="628"/>
      <c r="E17" s="628"/>
      <c r="F17" s="628"/>
      <c r="G17" s="628"/>
      <c r="H17" s="628"/>
      <c r="I17" s="628"/>
      <c r="J17" s="628"/>
      <c r="K17" s="628"/>
      <c r="L17" s="628"/>
      <c r="M17" s="628"/>
      <c r="N17" s="628"/>
      <c r="O17" s="629"/>
    </row>
    <row r="18" spans="2:15">
      <c r="B18" s="12"/>
      <c r="C18" s="19" t="s">
        <v>470</v>
      </c>
      <c r="D18" s="21">
        <v>553731627</v>
      </c>
      <c r="E18" s="21">
        <v>1331770272</v>
      </c>
      <c r="F18" s="15">
        <v>0.49</v>
      </c>
      <c r="G18" s="21">
        <v>1210777159</v>
      </c>
      <c r="H18" s="15">
        <v>1E-3</v>
      </c>
      <c r="I18" s="15">
        <v>58</v>
      </c>
      <c r="J18" s="425">
        <v>0.41789999999999999</v>
      </c>
      <c r="K18" s="15">
        <v>2.5</v>
      </c>
      <c r="L18" s="21">
        <v>473679256</v>
      </c>
      <c r="M18" s="15">
        <v>0.39119999999999999</v>
      </c>
      <c r="N18" s="21">
        <v>522490</v>
      </c>
      <c r="O18" s="296">
        <v>-182643</v>
      </c>
    </row>
    <row r="19" spans="2:15">
      <c r="B19" s="12"/>
      <c r="C19" s="19" t="s">
        <v>471</v>
      </c>
      <c r="D19" s="21">
        <v>225529988</v>
      </c>
      <c r="E19" s="21">
        <v>725197746</v>
      </c>
      <c r="F19" s="15">
        <v>0.49</v>
      </c>
      <c r="G19" s="21">
        <v>584048053</v>
      </c>
      <c r="H19" s="15">
        <v>1.8E-3</v>
      </c>
      <c r="I19" s="15">
        <v>13</v>
      </c>
      <c r="J19" s="425">
        <v>0.41039999999999999</v>
      </c>
      <c r="K19" s="15">
        <v>2.5</v>
      </c>
      <c r="L19" s="21">
        <v>271606646</v>
      </c>
      <c r="M19" s="15">
        <v>0.46500000000000002</v>
      </c>
      <c r="N19" s="21">
        <v>418583</v>
      </c>
      <c r="O19" s="296">
        <v>-130280</v>
      </c>
    </row>
    <row r="20" spans="2:15">
      <c r="B20" s="12"/>
      <c r="C20" s="19" t="s">
        <v>472</v>
      </c>
      <c r="D20" s="21">
        <v>35801211</v>
      </c>
      <c r="E20" s="21">
        <v>119011761</v>
      </c>
      <c r="F20" s="15">
        <v>0.5</v>
      </c>
      <c r="G20" s="21">
        <v>132905294</v>
      </c>
      <c r="H20" s="15">
        <v>3.5999999999999999E-3</v>
      </c>
      <c r="I20" s="15">
        <v>13</v>
      </c>
      <c r="J20" s="425">
        <v>0.41970000000000002</v>
      </c>
      <c r="K20" s="15">
        <v>2.5</v>
      </c>
      <c r="L20" s="21">
        <v>66460149</v>
      </c>
      <c r="M20" s="15">
        <v>0.50009999999999999</v>
      </c>
      <c r="N20" s="21">
        <v>147639</v>
      </c>
      <c r="O20" s="296">
        <v>-17391</v>
      </c>
    </row>
    <row r="21" spans="2:15">
      <c r="B21" s="12"/>
      <c r="C21" s="19" t="s">
        <v>473</v>
      </c>
      <c r="D21" s="15" t="s">
        <v>1216</v>
      </c>
      <c r="E21" s="21">
        <v>11844144</v>
      </c>
      <c r="F21" s="15">
        <v>0.5</v>
      </c>
      <c r="G21" s="21">
        <v>5922072</v>
      </c>
      <c r="H21" s="15">
        <v>6.1999999999999998E-3</v>
      </c>
      <c r="I21" s="15">
        <v>2</v>
      </c>
      <c r="J21" s="425">
        <v>0.37</v>
      </c>
      <c r="K21" s="15">
        <v>2.5</v>
      </c>
      <c r="L21" s="21">
        <v>3950317</v>
      </c>
      <c r="M21" s="15">
        <v>0.66700000000000004</v>
      </c>
      <c r="N21" s="21">
        <v>13591</v>
      </c>
      <c r="O21" s="296">
        <v>-1448</v>
      </c>
    </row>
    <row r="22" spans="2:15">
      <c r="B22" s="12"/>
      <c r="C22" s="19" t="s">
        <v>474</v>
      </c>
      <c r="D22" s="21">
        <v>26551434</v>
      </c>
      <c r="E22" s="21">
        <v>62823981</v>
      </c>
      <c r="F22" s="15">
        <v>0.42</v>
      </c>
      <c r="G22" s="21">
        <v>88549115</v>
      </c>
      <c r="H22" s="15">
        <v>1.9699999999999999E-2</v>
      </c>
      <c r="I22" s="15">
        <v>9</v>
      </c>
      <c r="J22" s="425">
        <v>0.43269999999999997</v>
      </c>
      <c r="K22" s="15">
        <v>2.5</v>
      </c>
      <c r="L22" s="21">
        <v>71204971</v>
      </c>
      <c r="M22" s="15">
        <v>0.80410000000000004</v>
      </c>
      <c r="N22" s="21">
        <v>397553</v>
      </c>
      <c r="O22" s="296">
        <v>-87340</v>
      </c>
    </row>
    <row r="23" spans="2:15">
      <c r="B23" s="12"/>
      <c r="C23" s="19" t="s">
        <v>475</v>
      </c>
      <c r="D23" s="15" t="s">
        <v>1216</v>
      </c>
      <c r="E23" s="15" t="s">
        <v>1216</v>
      </c>
      <c r="F23" s="15">
        <v>0.5</v>
      </c>
      <c r="G23" s="21">
        <v>99608686</v>
      </c>
      <c r="H23" s="15">
        <v>4.7100000000000003E-2</v>
      </c>
      <c r="I23" s="15" t="s">
        <v>1216</v>
      </c>
      <c r="J23" s="425">
        <v>0.45</v>
      </c>
      <c r="K23" s="15">
        <v>2.5</v>
      </c>
      <c r="L23" s="21">
        <v>38133527</v>
      </c>
      <c r="M23" s="15">
        <v>0.38279999999999997</v>
      </c>
      <c r="N23" s="21">
        <v>65480</v>
      </c>
      <c r="O23" s="296" t="s">
        <v>1216</v>
      </c>
    </row>
    <row r="24" spans="2:15" ht="20.399999999999999">
      <c r="B24" s="12"/>
      <c r="C24" s="19" t="s">
        <v>476</v>
      </c>
      <c r="D24" s="15" t="s">
        <v>1216</v>
      </c>
      <c r="E24" s="15" t="s">
        <v>1216</v>
      </c>
      <c r="F24" s="15" t="s">
        <v>1216</v>
      </c>
      <c r="G24" s="21">
        <v>11740414</v>
      </c>
      <c r="H24" s="15">
        <v>0.115</v>
      </c>
      <c r="I24" s="15" t="s">
        <v>1216</v>
      </c>
      <c r="J24" s="425">
        <v>0.45</v>
      </c>
      <c r="K24" s="15">
        <v>2.5</v>
      </c>
      <c r="L24" s="21">
        <v>4552369</v>
      </c>
      <c r="M24" s="15">
        <v>0.38779999999999998</v>
      </c>
      <c r="N24" s="21">
        <v>10164</v>
      </c>
      <c r="O24" s="296" t="s">
        <v>1216</v>
      </c>
    </row>
    <row r="25" spans="2:15" ht="20.399999999999999">
      <c r="B25" s="12"/>
      <c r="C25" s="19" t="s">
        <v>41</v>
      </c>
      <c r="D25" s="15" t="s">
        <v>1216</v>
      </c>
      <c r="E25" s="15" t="s">
        <v>1216</v>
      </c>
      <c r="F25" s="15">
        <v>0.5</v>
      </c>
      <c r="G25" s="21">
        <v>2162320</v>
      </c>
      <c r="H25" s="15">
        <v>1</v>
      </c>
      <c r="I25" s="15" t="s">
        <v>1216</v>
      </c>
      <c r="J25" s="425" t="s">
        <v>1216</v>
      </c>
      <c r="K25" s="15">
        <v>2.5</v>
      </c>
      <c r="L25" s="21">
        <v>1166287</v>
      </c>
      <c r="M25" s="15">
        <v>0.53939999999999999</v>
      </c>
      <c r="N25" s="21">
        <v>1491</v>
      </c>
      <c r="O25" s="296" t="s">
        <v>1216</v>
      </c>
    </row>
    <row r="26" spans="2:15" s="31" customFormat="1">
      <c r="B26" s="12"/>
      <c r="C26" s="12" t="s">
        <v>42</v>
      </c>
      <c r="D26" s="267">
        <v>841614261</v>
      </c>
      <c r="E26" s="267">
        <v>2250647904</v>
      </c>
      <c r="F26" s="292">
        <v>0.48859999999999998</v>
      </c>
      <c r="G26" s="267">
        <v>2135713115</v>
      </c>
      <c r="H26" s="292">
        <v>6.0000000000000001E-3</v>
      </c>
      <c r="I26" s="292">
        <v>95</v>
      </c>
      <c r="J26" s="426">
        <v>0.41770000000000002</v>
      </c>
      <c r="K26" s="292">
        <v>2.5</v>
      </c>
      <c r="L26" s="267">
        <v>930753522</v>
      </c>
      <c r="M26" s="292">
        <v>0.43580000000000002</v>
      </c>
      <c r="N26" s="267">
        <v>1576990</v>
      </c>
      <c r="O26" s="297">
        <v>-419102</v>
      </c>
    </row>
    <row r="27" spans="2:15" ht="11.25" customHeight="1">
      <c r="B27" s="627" t="s">
        <v>1655</v>
      </c>
      <c r="C27" s="628"/>
      <c r="D27" s="628"/>
      <c r="E27" s="628"/>
      <c r="F27" s="628"/>
      <c r="G27" s="628"/>
      <c r="H27" s="628"/>
      <c r="I27" s="628"/>
      <c r="J27" s="628"/>
      <c r="K27" s="628"/>
      <c r="L27" s="628"/>
      <c r="M27" s="628"/>
      <c r="N27" s="628"/>
      <c r="O27" s="629"/>
    </row>
    <row r="28" spans="2:15">
      <c r="B28" s="12"/>
      <c r="C28" s="19" t="s">
        <v>470</v>
      </c>
      <c r="D28" s="21">
        <v>48352080</v>
      </c>
      <c r="E28" s="21">
        <v>115148469</v>
      </c>
      <c r="F28" s="15">
        <v>0.05</v>
      </c>
      <c r="G28" s="21">
        <v>49896174</v>
      </c>
      <c r="H28" s="15">
        <v>1E-3</v>
      </c>
      <c r="I28" s="15">
        <v>14</v>
      </c>
      <c r="J28" s="425">
        <v>0.44869999999999999</v>
      </c>
      <c r="K28" s="15">
        <v>2.5</v>
      </c>
      <c r="L28" s="21">
        <v>11378024</v>
      </c>
      <c r="M28" s="15">
        <v>0.22800000000000001</v>
      </c>
      <c r="N28" s="21">
        <v>23430</v>
      </c>
      <c r="O28" s="296">
        <v>-217436</v>
      </c>
    </row>
    <row r="29" spans="2:15">
      <c r="B29" s="12"/>
      <c r="C29" s="19" t="s">
        <v>471</v>
      </c>
      <c r="D29" s="21">
        <v>46422289</v>
      </c>
      <c r="E29" s="21">
        <v>28838051</v>
      </c>
      <c r="F29" s="15">
        <v>0.24</v>
      </c>
      <c r="G29" s="21">
        <v>53254046</v>
      </c>
      <c r="H29" s="15">
        <v>2.0999999999999999E-3</v>
      </c>
      <c r="I29" s="15">
        <v>15</v>
      </c>
      <c r="J29" s="425">
        <v>0.4451</v>
      </c>
      <c r="K29" s="15">
        <v>2.5</v>
      </c>
      <c r="L29" s="21">
        <v>17852388</v>
      </c>
      <c r="M29" s="15">
        <v>0.3352</v>
      </c>
      <c r="N29" s="21">
        <v>49886</v>
      </c>
      <c r="O29" s="296">
        <v>-494846</v>
      </c>
    </row>
    <row r="30" spans="2:15">
      <c r="B30" s="12"/>
      <c r="C30" s="19" t="s">
        <v>472</v>
      </c>
      <c r="D30" s="21">
        <v>885639347</v>
      </c>
      <c r="E30" s="21">
        <v>863459101</v>
      </c>
      <c r="F30" s="15">
        <v>0.16</v>
      </c>
      <c r="G30" s="21">
        <v>870724507</v>
      </c>
      <c r="H30" s="15">
        <v>4.0000000000000001E-3</v>
      </c>
      <c r="I30" s="15">
        <v>427</v>
      </c>
      <c r="J30" s="425">
        <v>0.43659999999999999</v>
      </c>
      <c r="K30" s="15">
        <v>2.5</v>
      </c>
      <c r="L30" s="21">
        <v>377610627</v>
      </c>
      <c r="M30" s="15">
        <v>0.43369999999999997</v>
      </c>
      <c r="N30" s="21">
        <v>1506156</v>
      </c>
      <c r="O30" s="296">
        <v>-6514432</v>
      </c>
    </row>
    <row r="31" spans="2:15">
      <c r="B31" s="12"/>
      <c r="C31" s="19" t="s">
        <v>473</v>
      </c>
      <c r="D31" s="21">
        <v>476977074</v>
      </c>
      <c r="E31" s="21">
        <v>509891155</v>
      </c>
      <c r="F31" s="15">
        <v>0.17</v>
      </c>
      <c r="G31" s="21">
        <v>474850991</v>
      </c>
      <c r="H31" s="15">
        <v>6.7000000000000002E-3</v>
      </c>
      <c r="I31" s="15">
        <v>246</v>
      </c>
      <c r="J31" s="425">
        <v>0.44190000000000002</v>
      </c>
      <c r="K31" s="15">
        <v>2.5</v>
      </c>
      <c r="L31" s="21">
        <v>262383509</v>
      </c>
      <c r="M31" s="15">
        <v>0.55259999999999998</v>
      </c>
      <c r="N31" s="21">
        <v>1402907</v>
      </c>
      <c r="O31" s="296">
        <v>-3789898</v>
      </c>
    </row>
    <row r="32" spans="2:15">
      <c r="B32" s="12"/>
      <c r="C32" s="19" t="s">
        <v>474</v>
      </c>
      <c r="D32" s="21">
        <v>3516380144</v>
      </c>
      <c r="E32" s="21">
        <v>2226652726</v>
      </c>
      <c r="F32" s="15">
        <v>0.23</v>
      </c>
      <c r="G32" s="21">
        <v>3407069847</v>
      </c>
      <c r="H32" s="15">
        <v>1.7100000000000001E-2</v>
      </c>
      <c r="I32" s="15">
        <v>1.4790000000000001</v>
      </c>
      <c r="J32" s="425">
        <v>0.4345</v>
      </c>
      <c r="K32" s="15">
        <v>2.5</v>
      </c>
      <c r="L32" s="21">
        <v>2542273569</v>
      </c>
      <c r="M32" s="15">
        <v>0.74619999999999997</v>
      </c>
      <c r="N32" s="21">
        <v>25263137</v>
      </c>
      <c r="O32" s="296">
        <v>-35676408</v>
      </c>
    </row>
    <row r="33" spans="2:15">
      <c r="B33" s="12"/>
      <c r="C33" s="19" t="s">
        <v>475</v>
      </c>
      <c r="D33" s="21">
        <v>2338816432</v>
      </c>
      <c r="E33" s="21">
        <v>1273106161</v>
      </c>
      <c r="F33" s="15">
        <v>0.2</v>
      </c>
      <c r="G33" s="21">
        <v>2156959631</v>
      </c>
      <c r="H33" s="15">
        <v>4.5400000000000003E-2</v>
      </c>
      <c r="I33" s="15">
        <v>1.1779999999999999</v>
      </c>
      <c r="J33" s="425">
        <v>0.42799999999999999</v>
      </c>
      <c r="K33" s="15">
        <v>2.5</v>
      </c>
      <c r="L33" s="21">
        <v>2049846108</v>
      </c>
      <c r="M33" s="15">
        <v>0.95030000000000003</v>
      </c>
      <c r="N33" s="21">
        <v>41721189</v>
      </c>
      <c r="O33" s="296">
        <v>-63219911</v>
      </c>
    </row>
    <row r="34" spans="2:15" ht="20.399999999999999">
      <c r="B34" s="12"/>
      <c r="C34" s="19" t="s">
        <v>476</v>
      </c>
      <c r="D34" s="21">
        <v>323431060</v>
      </c>
      <c r="E34" s="21">
        <v>104920899</v>
      </c>
      <c r="F34" s="15">
        <v>0.4</v>
      </c>
      <c r="G34" s="21">
        <v>324570965</v>
      </c>
      <c r="H34" s="15">
        <v>0.14169999999999999</v>
      </c>
      <c r="I34" s="15">
        <v>175</v>
      </c>
      <c r="J34" s="425">
        <v>0.40639999999999998</v>
      </c>
      <c r="K34" s="15">
        <v>2.5</v>
      </c>
      <c r="L34" s="21">
        <v>425616153</v>
      </c>
      <c r="M34" s="15">
        <v>1.3112999999999999</v>
      </c>
      <c r="N34" s="21">
        <v>18899950</v>
      </c>
      <c r="O34" s="296">
        <v>-20658381</v>
      </c>
    </row>
    <row r="35" spans="2:15" ht="20.399999999999999">
      <c r="B35" s="12"/>
      <c r="C35" s="19" t="s">
        <v>41</v>
      </c>
      <c r="D35" s="21">
        <v>555440547</v>
      </c>
      <c r="E35" s="21">
        <v>84577970</v>
      </c>
      <c r="F35" s="15">
        <v>0.22</v>
      </c>
      <c r="G35" s="21">
        <v>571406199</v>
      </c>
      <c r="H35" s="15">
        <v>1</v>
      </c>
      <c r="I35" s="15">
        <v>286</v>
      </c>
      <c r="J35" s="425" t="s">
        <v>1216</v>
      </c>
      <c r="K35" s="15">
        <v>2.5</v>
      </c>
      <c r="L35" s="15" t="s">
        <v>1216</v>
      </c>
      <c r="M35" s="15" t="s">
        <v>1216</v>
      </c>
      <c r="N35" s="21">
        <v>248489592</v>
      </c>
      <c r="O35" s="296">
        <v>-532648821</v>
      </c>
    </row>
    <row r="36" spans="2:15" s="31" customFormat="1">
      <c r="B36" s="12"/>
      <c r="C36" s="12" t="s">
        <v>42</v>
      </c>
      <c r="D36" s="267">
        <v>8191458973</v>
      </c>
      <c r="E36" s="267">
        <v>5206594533</v>
      </c>
      <c r="F36" s="292">
        <v>0.20449999999999999</v>
      </c>
      <c r="G36" s="267">
        <v>7908732359</v>
      </c>
      <c r="H36" s="292">
        <v>9.8699999999999996E-2</v>
      </c>
      <c r="I36" s="292">
        <v>3.82</v>
      </c>
      <c r="J36" s="426">
        <v>0.40100000000000002</v>
      </c>
      <c r="K36" s="292">
        <v>2.5</v>
      </c>
      <c r="L36" s="267">
        <v>5686960378</v>
      </c>
      <c r="M36" s="292">
        <v>0.71909999999999996</v>
      </c>
      <c r="N36" s="267">
        <v>337356247</v>
      </c>
      <c r="O36" s="297">
        <v>-663220133</v>
      </c>
    </row>
    <row r="37" spans="2:15" ht="11.25" customHeight="1">
      <c r="B37" s="627" t="s">
        <v>1656</v>
      </c>
      <c r="C37" s="628"/>
      <c r="D37" s="628"/>
      <c r="E37" s="628"/>
      <c r="F37" s="628"/>
      <c r="G37" s="628"/>
      <c r="H37" s="628"/>
      <c r="I37" s="628"/>
      <c r="J37" s="628"/>
      <c r="K37" s="628"/>
      <c r="L37" s="628"/>
      <c r="M37" s="628"/>
      <c r="N37" s="628"/>
      <c r="O37" s="629"/>
    </row>
    <row r="38" spans="2:15">
      <c r="B38" s="19"/>
      <c r="C38" s="19" t="s">
        <v>470</v>
      </c>
      <c r="D38" s="21">
        <v>724079538</v>
      </c>
      <c r="E38" s="21">
        <v>3183216180</v>
      </c>
      <c r="F38" s="15">
        <v>0.21</v>
      </c>
      <c r="G38" s="21">
        <v>1407842590</v>
      </c>
      <c r="H38" s="15">
        <v>1E-3</v>
      </c>
      <c r="I38" s="15">
        <v>104</v>
      </c>
      <c r="J38" s="425">
        <v>0.44879999999999998</v>
      </c>
      <c r="K38" s="15">
        <v>2.5</v>
      </c>
      <c r="L38" s="21">
        <v>448586647</v>
      </c>
      <c r="M38" s="15">
        <v>0.31859999999999999</v>
      </c>
      <c r="N38" s="21">
        <v>661660</v>
      </c>
      <c r="O38" s="296">
        <v>-10547322</v>
      </c>
    </row>
    <row r="39" spans="2:15">
      <c r="B39" s="19"/>
      <c r="C39" s="19" t="s">
        <v>471</v>
      </c>
      <c r="D39" s="21">
        <v>136381930</v>
      </c>
      <c r="E39" s="21">
        <v>1072268558</v>
      </c>
      <c r="F39" s="15">
        <v>0.24</v>
      </c>
      <c r="G39" s="21">
        <v>390727315</v>
      </c>
      <c r="H39" s="15">
        <v>2.0999999999999999E-3</v>
      </c>
      <c r="I39" s="15">
        <v>50</v>
      </c>
      <c r="J39" s="425">
        <v>0.43430000000000002</v>
      </c>
      <c r="K39" s="15">
        <v>2.5</v>
      </c>
      <c r="L39" s="21">
        <v>178815416</v>
      </c>
      <c r="M39" s="15">
        <v>0.45760000000000001</v>
      </c>
      <c r="N39" s="21">
        <v>350808</v>
      </c>
      <c r="O39" s="296">
        <v>-4114798</v>
      </c>
    </row>
    <row r="40" spans="2:15">
      <c r="B40" s="19"/>
      <c r="C40" s="19" t="s">
        <v>472</v>
      </c>
      <c r="D40" s="21">
        <v>868965116</v>
      </c>
      <c r="E40" s="21">
        <v>1792597005</v>
      </c>
      <c r="F40" s="15">
        <v>0.28999999999999998</v>
      </c>
      <c r="G40" s="21">
        <v>1380074201</v>
      </c>
      <c r="H40" s="15">
        <v>3.5000000000000001E-3</v>
      </c>
      <c r="I40" s="15">
        <v>121</v>
      </c>
      <c r="J40" s="425">
        <v>0.44240000000000002</v>
      </c>
      <c r="K40" s="15">
        <v>2.5</v>
      </c>
      <c r="L40" s="21">
        <v>840792816</v>
      </c>
      <c r="M40" s="15">
        <v>0.60919999999999996</v>
      </c>
      <c r="N40" s="21">
        <v>2145288</v>
      </c>
      <c r="O40" s="296">
        <v>-12180839</v>
      </c>
    </row>
    <row r="41" spans="2:15">
      <c r="B41" s="19"/>
      <c r="C41" s="19" t="s">
        <v>473</v>
      </c>
      <c r="D41" s="21">
        <v>323863546</v>
      </c>
      <c r="E41" s="21">
        <v>361080044</v>
      </c>
      <c r="F41" s="15">
        <v>0.2</v>
      </c>
      <c r="G41" s="21">
        <v>395854214</v>
      </c>
      <c r="H41" s="15">
        <v>6.0000000000000001E-3</v>
      </c>
      <c r="I41" s="15">
        <v>44</v>
      </c>
      <c r="J41" s="425">
        <v>0.43330000000000002</v>
      </c>
      <c r="K41" s="15">
        <v>2.5</v>
      </c>
      <c r="L41" s="21">
        <v>304138139</v>
      </c>
      <c r="M41" s="15">
        <v>0.76829999999999998</v>
      </c>
      <c r="N41" s="21">
        <v>1030709</v>
      </c>
      <c r="O41" s="296">
        <v>-1259097</v>
      </c>
    </row>
    <row r="42" spans="2:15">
      <c r="B42" s="19"/>
      <c r="C42" s="19" t="s">
        <v>474</v>
      </c>
      <c r="D42" s="21">
        <v>3146276501</v>
      </c>
      <c r="E42" s="21">
        <v>2076247936</v>
      </c>
      <c r="F42" s="15">
        <v>0.3</v>
      </c>
      <c r="G42" s="21">
        <v>3736777170</v>
      </c>
      <c r="H42" s="15">
        <v>1.52E-2</v>
      </c>
      <c r="I42" s="15">
        <v>248</v>
      </c>
      <c r="J42" s="425">
        <v>0.4425</v>
      </c>
      <c r="K42" s="15">
        <v>2.5</v>
      </c>
      <c r="L42" s="21">
        <v>4065062679</v>
      </c>
      <c r="M42" s="15">
        <v>1.0879000000000001</v>
      </c>
      <c r="N42" s="21">
        <v>25108481</v>
      </c>
      <c r="O42" s="296">
        <v>-27173505</v>
      </c>
    </row>
    <row r="43" spans="2:15">
      <c r="B43" s="19"/>
      <c r="C43" s="19" t="s">
        <v>475</v>
      </c>
      <c r="D43" s="21">
        <v>757828433</v>
      </c>
      <c r="E43" s="21">
        <v>407391701</v>
      </c>
      <c r="F43" s="15">
        <v>0.26</v>
      </c>
      <c r="G43" s="21">
        <v>820742300</v>
      </c>
      <c r="H43" s="15">
        <v>4.2999999999999997E-2</v>
      </c>
      <c r="I43" s="15">
        <v>169</v>
      </c>
      <c r="J43" s="425">
        <v>0.43059999999999998</v>
      </c>
      <c r="K43" s="15">
        <v>2.5</v>
      </c>
      <c r="L43" s="21">
        <v>1180385306</v>
      </c>
      <c r="M43" s="15">
        <v>1.4381999999999999</v>
      </c>
      <c r="N43" s="21">
        <v>15055070</v>
      </c>
      <c r="O43" s="296">
        <v>-21864983</v>
      </c>
    </row>
    <row r="44" spans="2:15" ht="20.399999999999999">
      <c r="B44" s="19"/>
      <c r="C44" s="19" t="s">
        <v>476</v>
      </c>
      <c r="D44" s="21">
        <v>265022900</v>
      </c>
      <c r="E44" s="21">
        <v>99761247</v>
      </c>
      <c r="F44" s="15">
        <v>0.13</v>
      </c>
      <c r="G44" s="21">
        <v>264674398</v>
      </c>
      <c r="H44" s="15">
        <v>0.1211</v>
      </c>
      <c r="I44" s="15">
        <v>47</v>
      </c>
      <c r="J44" s="425">
        <v>0.43919999999999998</v>
      </c>
      <c r="K44" s="15">
        <v>2.5</v>
      </c>
      <c r="L44" s="21">
        <v>563682846</v>
      </c>
      <c r="M44" s="15">
        <v>2.1297000000000001</v>
      </c>
      <c r="N44" s="21">
        <v>14113427</v>
      </c>
      <c r="O44" s="473">
        <v>-13644749</v>
      </c>
    </row>
    <row r="45" spans="2:15" ht="20.399999999999999">
      <c r="B45" s="19"/>
      <c r="C45" s="19" t="s">
        <v>41</v>
      </c>
      <c r="D45" s="21">
        <v>336419884</v>
      </c>
      <c r="E45" s="21">
        <v>110985692</v>
      </c>
      <c r="F45" s="15">
        <v>0.34</v>
      </c>
      <c r="G45" s="21">
        <v>372548985</v>
      </c>
      <c r="H45" s="15">
        <v>1</v>
      </c>
      <c r="I45" s="15">
        <v>34</v>
      </c>
      <c r="J45" s="425" t="s">
        <v>1216</v>
      </c>
      <c r="K45" s="15">
        <v>2.5</v>
      </c>
      <c r="L45" s="15" t="s">
        <v>1216</v>
      </c>
      <c r="M45" s="15" t="s">
        <v>1216</v>
      </c>
      <c r="N45" s="21">
        <v>161130067</v>
      </c>
      <c r="O45" s="296">
        <v>-333931843</v>
      </c>
    </row>
    <row r="46" spans="2:15" s="31" customFormat="1">
      <c r="B46" s="12"/>
      <c r="C46" s="12" t="s">
        <v>42</v>
      </c>
      <c r="D46" s="21">
        <v>6558837848</v>
      </c>
      <c r="E46" s="21">
        <v>9103548362</v>
      </c>
      <c r="F46" s="15">
        <v>0.25240000000000001</v>
      </c>
      <c r="G46" s="21">
        <v>8769241174</v>
      </c>
      <c r="H46" s="15">
        <v>5.7700000000000001E-2</v>
      </c>
      <c r="I46" s="15">
        <v>817</v>
      </c>
      <c r="J46" s="426">
        <v>0.42270000000000002</v>
      </c>
      <c r="K46" s="292">
        <v>2.5</v>
      </c>
      <c r="L46" s="267">
        <v>7581463850</v>
      </c>
      <c r="M46" s="292">
        <v>0.86460000000000004</v>
      </c>
      <c r="N46" s="267">
        <v>219595511</v>
      </c>
      <c r="O46" s="297">
        <v>-424717136</v>
      </c>
    </row>
    <row r="47" spans="2:15" s="31" customFormat="1" ht="11.25" customHeight="1">
      <c r="B47" s="630" t="s">
        <v>44</v>
      </c>
      <c r="C47" s="630"/>
      <c r="D47" s="267">
        <v>15591911082</v>
      </c>
      <c r="E47" s="267">
        <v>16561264411</v>
      </c>
      <c r="F47" s="15" t="s">
        <v>1657</v>
      </c>
      <c r="G47" s="267">
        <v>18813923454</v>
      </c>
      <c r="H47" s="15" t="s">
        <v>1658</v>
      </c>
      <c r="I47" s="292">
        <v>4.7329999999999997</v>
      </c>
      <c r="J47" s="426">
        <v>0.31040000000000001</v>
      </c>
      <c r="K47" s="292">
        <v>2.5</v>
      </c>
      <c r="L47" s="267">
        <v>14199177751</v>
      </c>
      <c r="M47" s="292">
        <v>0.75470000000000004</v>
      </c>
      <c r="N47" s="267">
        <v>558528748</v>
      </c>
      <c r="O47" s="297">
        <v>-1088356371</v>
      </c>
    </row>
  </sheetData>
  <mergeCells count="5">
    <mergeCell ref="B17:O17"/>
    <mergeCell ref="B27:O27"/>
    <mergeCell ref="B37:O37"/>
    <mergeCell ref="B47:C47"/>
    <mergeCell ref="B7:O7"/>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autoPageBreaks="0"/>
  </sheetPr>
  <dimension ref="A1:E15"/>
  <sheetViews>
    <sheetView showGridLines="0" zoomScaleNormal="100" workbookViewId="0">
      <selection activeCell="J7" sqref="J7"/>
    </sheetView>
  </sheetViews>
  <sheetFormatPr defaultColWidth="9.109375" defaultRowHeight="10.199999999999999"/>
  <cols>
    <col min="1" max="1" width="3" style="29" customWidth="1"/>
    <col min="2" max="2" width="6.44140625" style="29" customWidth="1"/>
    <col min="3" max="3" width="43.21875" style="29" customWidth="1"/>
    <col min="4" max="4" width="17" style="29" customWidth="1"/>
    <col min="5" max="5" width="16.88671875" style="29" customWidth="1"/>
    <col min="6" max="16384" width="9.109375" style="29"/>
  </cols>
  <sheetData>
    <row r="1" spans="1:5">
      <c r="A1" s="160" t="s">
        <v>1161</v>
      </c>
    </row>
    <row r="2" spans="1:5">
      <c r="A2" s="198"/>
    </row>
    <row r="3" spans="1:5">
      <c r="B3" s="31" t="s">
        <v>490</v>
      </c>
    </row>
    <row r="5" spans="1:5">
      <c r="E5" s="204" t="s">
        <v>707</v>
      </c>
    </row>
    <row r="6" spans="1:5">
      <c r="B6" s="623"/>
      <c r="C6" s="623"/>
      <c r="D6" s="276" t="s">
        <v>413</v>
      </c>
      <c r="E6" s="276" t="s">
        <v>414</v>
      </c>
    </row>
    <row r="7" spans="1:5">
      <c r="B7" s="27">
        <v>1</v>
      </c>
      <c r="C7" s="116" t="s">
        <v>1213</v>
      </c>
      <c r="D7" s="297">
        <v>12157296366</v>
      </c>
      <c r="E7" s="297">
        <v>972583709</v>
      </c>
    </row>
    <row r="8" spans="1:5">
      <c r="B8" s="8">
        <v>2</v>
      </c>
      <c r="C8" s="115" t="s">
        <v>46</v>
      </c>
      <c r="D8" s="296">
        <v>2107064579</v>
      </c>
      <c r="E8" s="296">
        <v>168565166</v>
      </c>
    </row>
    <row r="9" spans="1:5">
      <c r="B9" s="8">
        <v>3</v>
      </c>
      <c r="C9" s="115" t="s">
        <v>47</v>
      </c>
      <c r="D9" s="296" t="s">
        <v>14</v>
      </c>
      <c r="E9" s="296" t="s">
        <v>14</v>
      </c>
    </row>
    <row r="10" spans="1:5">
      <c r="B10" s="8">
        <v>4</v>
      </c>
      <c r="C10" s="115" t="s">
        <v>382</v>
      </c>
      <c r="D10" s="296">
        <v>-78795781</v>
      </c>
      <c r="E10" s="296">
        <v>-6303663</v>
      </c>
    </row>
    <row r="11" spans="1:5">
      <c r="B11" s="8">
        <v>5</v>
      </c>
      <c r="C11" s="115" t="s">
        <v>441</v>
      </c>
      <c r="D11" s="296" t="s">
        <v>14</v>
      </c>
      <c r="E11" s="296" t="s">
        <v>14</v>
      </c>
    </row>
    <row r="12" spans="1:5" ht="15.6">
      <c r="B12" s="8">
        <v>6</v>
      </c>
      <c r="C12" s="115" t="s">
        <v>477</v>
      </c>
      <c r="D12" s="337" t="s">
        <v>1216</v>
      </c>
      <c r="E12" s="337" t="s">
        <v>1216</v>
      </c>
    </row>
    <row r="13" spans="1:5">
      <c r="B13" s="8">
        <v>7</v>
      </c>
      <c r="C13" s="115" t="s">
        <v>410</v>
      </c>
      <c r="D13" s="296">
        <v>13612638</v>
      </c>
      <c r="E13" s="296">
        <v>1089011</v>
      </c>
    </row>
    <row r="14" spans="1:5">
      <c r="B14" s="8">
        <v>8</v>
      </c>
      <c r="C14" s="115" t="s">
        <v>40</v>
      </c>
      <c r="D14" s="296" t="s">
        <v>14</v>
      </c>
      <c r="E14" s="338" t="s">
        <v>14</v>
      </c>
    </row>
    <row r="15" spans="1:5">
      <c r="B15" s="27">
        <v>9</v>
      </c>
      <c r="C15" s="116" t="s">
        <v>1214</v>
      </c>
      <c r="D15" s="297">
        <v>14199177801</v>
      </c>
      <c r="E15" s="297">
        <v>1135934224</v>
      </c>
    </row>
  </sheetData>
  <mergeCells count="1">
    <mergeCell ref="B6:C6"/>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autoPageBreaks="0"/>
  </sheetPr>
  <dimension ref="A1:K62"/>
  <sheetViews>
    <sheetView showGridLines="0" zoomScaleNormal="100" workbookViewId="0">
      <selection activeCell="B1" sqref="B1"/>
    </sheetView>
  </sheetViews>
  <sheetFormatPr defaultColWidth="9.109375" defaultRowHeight="10.199999999999999"/>
  <cols>
    <col min="1" max="1" width="3" style="29" customWidth="1"/>
    <col min="2" max="2" width="18.44140625" style="180" customWidth="1"/>
    <col min="3" max="3" width="17" style="29" customWidth="1"/>
    <col min="4" max="4" width="13.44140625" style="29" customWidth="1"/>
    <col min="5" max="6" width="11.33203125" style="219" customWidth="1"/>
    <col min="7" max="10" width="11.33203125" style="29" customWidth="1"/>
    <col min="11" max="11" width="11.33203125" style="219" customWidth="1"/>
    <col min="12" max="16384" width="9.109375" style="29"/>
  </cols>
  <sheetData>
    <row r="1" spans="1:11">
      <c r="A1" s="160" t="s">
        <v>1161</v>
      </c>
    </row>
    <row r="2" spans="1:11">
      <c r="A2" s="198"/>
    </row>
    <row r="3" spans="1:11" ht="10.199999999999999" customHeight="1">
      <c r="B3" s="6" t="s">
        <v>582</v>
      </c>
      <c r="C3" s="38"/>
      <c r="D3" s="38"/>
      <c r="E3" s="220"/>
      <c r="F3" s="220"/>
      <c r="G3" s="38"/>
      <c r="H3" s="38"/>
      <c r="I3" s="38"/>
      <c r="J3" s="38"/>
      <c r="K3" s="220"/>
    </row>
    <row r="4" spans="1:11">
      <c r="C4" s="180"/>
      <c r="D4" s="180"/>
      <c r="E4" s="221"/>
      <c r="F4" s="221"/>
      <c r="G4" s="180"/>
      <c r="H4" s="180"/>
      <c r="I4" s="180"/>
      <c r="J4" s="180"/>
      <c r="K4" s="221"/>
    </row>
    <row r="6" spans="1:11">
      <c r="B6" s="543" t="s">
        <v>545</v>
      </c>
      <c r="C6" s="543" t="s">
        <v>372</v>
      </c>
      <c r="D6" s="518" t="s">
        <v>1631</v>
      </c>
      <c r="E6" s="518"/>
      <c r="F6" s="543" t="s">
        <v>1633</v>
      </c>
      <c r="G6" s="543" t="s">
        <v>1634</v>
      </c>
      <c r="H6" s="543" t="s">
        <v>1635</v>
      </c>
      <c r="I6" s="543" t="s">
        <v>1636</v>
      </c>
    </row>
    <row r="7" spans="1:11">
      <c r="B7" s="545"/>
      <c r="C7" s="545"/>
      <c r="D7" s="518"/>
      <c r="E7" s="518"/>
      <c r="F7" s="545"/>
      <c r="G7" s="545"/>
      <c r="H7" s="545"/>
      <c r="I7" s="545"/>
    </row>
    <row r="8" spans="1:11">
      <c r="B8" s="545"/>
      <c r="C8" s="545"/>
      <c r="D8" s="518"/>
      <c r="E8" s="518"/>
      <c r="F8" s="545"/>
      <c r="G8" s="545"/>
      <c r="H8" s="545"/>
      <c r="I8" s="545"/>
    </row>
    <row r="9" spans="1:11">
      <c r="B9" s="545"/>
      <c r="C9" s="545"/>
      <c r="D9" s="543"/>
      <c r="E9" s="518"/>
      <c r="F9" s="545"/>
      <c r="G9" s="545"/>
      <c r="H9" s="545"/>
      <c r="I9" s="545"/>
    </row>
    <row r="10" spans="1:11" ht="51">
      <c r="B10" s="544"/>
      <c r="C10" s="566"/>
      <c r="D10" s="279"/>
      <c r="E10" s="351" t="s">
        <v>1632</v>
      </c>
      <c r="F10" s="544"/>
      <c r="G10" s="544"/>
      <c r="H10" s="544"/>
      <c r="I10" s="544"/>
    </row>
    <row r="11" spans="1:11">
      <c r="B11" s="280" t="s">
        <v>500</v>
      </c>
      <c r="C11" s="278" t="s">
        <v>501</v>
      </c>
      <c r="D11" s="412" t="s">
        <v>499</v>
      </c>
      <c r="E11" s="284" t="s">
        <v>502</v>
      </c>
      <c r="F11" s="284" t="s">
        <v>503</v>
      </c>
      <c r="G11" s="284" t="s">
        <v>504</v>
      </c>
      <c r="H11" s="284" t="s">
        <v>1626</v>
      </c>
      <c r="I11" s="284" t="s">
        <v>506</v>
      </c>
    </row>
    <row r="12" spans="1:11">
      <c r="B12" s="631" t="s">
        <v>1627</v>
      </c>
      <c r="C12" s="19" t="s">
        <v>1637</v>
      </c>
      <c r="D12" s="422">
        <v>58</v>
      </c>
      <c r="E12" s="413">
        <v>0</v>
      </c>
      <c r="F12" s="414">
        <v>0</v>
      </c>
      <c r="G12" s="414">
        <v>1E-3</v>
      </c>
      <c r="H12" s="414">
        <v>1E-3</v>
      </c>
      <c r="I12" s="414">
        <v>0</v>
      </c>
    </row>
    <row r="13" spans="1:11">
      <c r="B13" s="631"/>
      <c r="C13" s="387" t="s">
        <v>1638</v>
      </c>
      <c r="D13" s="423">
        <v>21</v>
      </c>
      <c r="E13" s="11">
        <v>0</v>
      </c>
      <c r="F13" s="323">
        <v>0</v>
      </c>
      <c r="G13" s="323">
        <v>8.0000000000000004E-4</v>
      </c>
      <c r="H13" s="323">
        <v>6.9999999999999999E-4</v>
      </c>
      <c r="I13" s="323">
        <v>0</v>
      </c>
    </row>
    <row r="14" spans="1:11">
      <c r="B14" s="631"/>
      <c r="C14" s="387" t="s">
        <v>1639</v>
      </c>
      <c r="D14" s="423">
        <v>37</v>
      </c>
      <c r="E14" s="11">
        <v>0</v>
      </c>
      <c r="F14" s="323">
        <v>0</v>
      </c>
      <c r="G14" s="323">
        <v>1.4E-3</v>
      </c>
      <c r="H14" s="323">
        <v>1.2999999999999999E-3</v>
      </c>
      <c r="I14" s="323">
        <v>0</v>
      </c>
    </row>
    <row r="15" spans="1:11">
      <c r="B15" s="631"/>
      <c r="C15" s="19" t="s">
        <v>1640</v>
      </c>
      <c r="D15" s="423">
        <v>13</v>
      </c>
      <c r="E15" s="11">
        <v>0</v>
      </c>
      <c r="F15" s="323">
        <v>0</v>
      </c>
      <c r="G15" s="323">
        <v>1.8E-3</v>
      </c>
      <c r="H15" s="323">
        <v>1.9E-3</v>
      </c>
      <c r="I15" s="323">
        <v>0</v>
      </c>
    </row>
    <row r="16" spans="1:11">
      <c r="B16" s="631"/>
      <c r="C16" s="19" t="s">
        <v>1641</v>
      </c>
      <c r="D16" s="423">
        <v>13</v>
      </c>
      <c r="E16" s="11">
        <v>0</v>
      </c>
      <c r="F16" s="323">
        <v>0</v>
      </c>
      <c r="G16" s="323">
        <v>3.5999999999999999E-3</v>
      </c>
      <c r="H16" s="323">
        <v>3.5999999999999999E-3</v>
      </c>
      <c r="I16" s="323">
        <v>0</v>
      </c>
    </row>
    <row r="17" spans="2:9">
      <c r="B17" s="631"/>
      <c r="C17" s="19" t="s">
        <v>1642</v>
      </c>
      <c r="D17" s="423">
        <v>2</v>
      </c>
      <c r="E17" s="11">
        <v>0</v>
      </c>
      <c r="F17" s="323">
        <v>0</v>
      </c>
      <c r="G17" s="323">
        <v>6.1999999999999998E-3</v>
      </c>
      <c r="H17" s="323">
        <v>6.1000000000000004E-3</v>
      </c>
      <c r="I17" s="323">
        <v>0</v>
      </c>
    </row>
    <row r="18" spans="2:9">
      <c r="B18" s="631"/>
      <c r="C18" s="19" t="s">
        <v>1643</v>
      </c>
      <c r="D18" s="422">
        <v>9</v>
      </c>
      <c r="E18" s="413">
        <v>0</v>
      </c>
      <c r="F18" s="414">
        <v>0</v>
      </c>
      <c r="G18" s="414">
        <v>1.9699999999999999E-2</v>
      </c>
      <c r="H18" s="414">
        <v>1.67E-2</v>
      </c>
      <c r="I18" s="414">
        <v>0</v>
      </c>
    </row>
    <row r="19" spans="2:9">
      <c r="B19" s="631"/>
      <c r="C19" s="387" t="s">
        <v>1644</v>
      </c>
      <c r="D19" s="423">
        <v>3</v>
      </c>
      <c r="E19" s="11">
        <v>0</v>
      </c>
      <c r="F19" s="323">
        <v>0</v>
      </c>
      <c r="G19" s="323">
        <v>1.2800000000000001E-2</v>
      </c>
      <c r="H19" s="323">
        <v>1.3299999999999999E-2</v>
      </c>
      <c r="I19" s="323">
        <v>0</v>
      </c>
    </row>
    <row r="20" spans="2:9">
      <c r="B20" s="631"/>
      <c r="C20" s="387" t="s">
        <v>1645</v>
      </c>
      <c r="D20" s="423">
        <v>6</v>
      </c>
      <c r="E20" s="11">
        <v>0</v>
      </c>
      <c r="F20" s="323">
        <v>0</v>
      </c>
      <c r="G20" s="323">
        <v>2.0799999999999999E-2</v>
      </c>
      <c r="H20" s="323">
        <v>2.0199999999999999E-2</v>
      </c>
      <c r="I20" s="323">
        <v>0</v>
      </c>
    </row>
    <row r="21" spans="2:9">
      <c r="B21" s="631"/>
      <c r="C21" s="19" t="s">
        <v>1646</v>
      </c>
      <c r="D21" s="422">
        <v>0</v>
      </c>
      <c r="E21" s="413">
        <v>0</v>
      </c>
      <c r="F21" s="414">
        <v>0</v>
      </c>
      <c r="G21" s="414">
        <v>0</v>
      </c>
      <c r="H21" s="414">
        <v>0</v>
      </c>
      <c r="I21" s="414">
        <v>0</v>
      </c>
    </row>
    <row r="22" spans="2:9">
      <c r="B22" s="631"/>
      <c r="C22" s="387" t="s">
        <v>1647</v>
      </c>
      <c r="D22" s="423">
        <v>0</v>
      </c>
      <c r="E22" s="11">
        <v>0</v>
      </c>
      <c r="F22" s="323">
        <v>0</v>
      </c>
      <c r="G22" s="323">
        <v>0</v>
      </c>
      <c r="H22" s="323">
        <v>0</v>
      </c>
      <c r="I22" s="323">
        <v>0</v>
      </c>
    </row>
    <row r="23" spans="2:9">
      <c r="B23" s="631"/>
      <c r="C23" s="387" t="s">
        <v>1628</v>
      </c>
      <c r="D23" s="423">
        <v>0</v>
      </c>
      <c r="E23" s="11">
        <v>0</v>
      </c>
      <c r="F23" s="323">
        <v>0</v>
      </c>
      <c r="G23" s="323">
        <v>0</v>
      </c>
      <c r="H23" s="323">
        <v>0</v>
      </c>
      <c r="I23" s="323">
        <v>0</v>
      </c>
    </row>
    <row r="24" spans="2:9">
      <c r="B24" s="631"/>
      <c r="C24" s="19" t="s">
        <v>1648</v>
      </c>
      <c r="D24" s="423">
        <v>0</v>
      </c>
      <c r="E24" s="11">
        <v>0</v>
      </c>
      <c r="F24" s="323">
        <v>0</v>
      </c>
      <c r="G24" s="415">
        <v>0</v>
      </c>
      <c r="H24" s="323">
        <v>0</v>
      </c>
      <c r="I24" s="414">
        <v>0</v>
      </c>
    </row>
    <row r="25" spans="2:9">
      <c r="B25" s="631"/>
      <c r="C25" s="387" t="s">
        <v>1649</v>
      </c>
      <c r="D25" s="423">
        <v>0</v>
      </c>
      <c r="E25" s="11">
        <v>0</v>
      </c>
      <c r="F25" s="323">
        <v>0</v>
      </c>
      <c r="G25" s="415">
        <v>0</v>
      </c>
      <c r="H25" s="323">
        <v>0</v>
      </c>
      <c r="I25" s="323">
        <v>0</v>
      </c>
    </row>
    <row r="26" spans="2:9">
      <c r="B26" s="631"/>
      <c r="C26" s="387" t="s">
        <v>1650</v>
      </c>
      <c r="D26" s="423">
        <v>0</v>
      </c>
      <c r="E26" s="11">
        <v>0</v>
      </c>
      <c r="F26" s="323">
        <v>0</v>
      </c>
      <c r="G26" s="415">
        <v>0</v>
      </c>
      <c r="H26" s="323">
        <v>0</v>
      </c>
      <c r="I26" s="323">
        <v>0</v>
      </c>
    </row>
    <row r="27" spans="2:9" ht="20.399999999999999">
      <c r="B27" s="631"/>
      <c r="C27" s="387" t="s">
        <v>1651</v>
      </c>
      <c r="D27" s="423">
        <v>0</v>
      </c>
      <c r="E27" s="11">
        <v>0</v>
      </c>
      <c r="F27" s="323">
        <v>0</v>
      </c>
      <c r="G27" s="415">
        <v>0</v>
      </c>
      <c r="H27" s="323">
        <v>0</v>
      </c>
      <c r="I27" s="323">
        <v>0</v>
      </c>
    </row>
    <row r="28" spans="2:9">
      <c r="B28" s="632"/>
      <c r="C28" s="416" t="s">
        <v>1652</v>
      </c>
      <c r="D28" s="424">
        <v>0</v>
      </c>
      <c r="E28" s="417">
        <v>0</v>
      </c>
      <c r="F28" s="418">
        <v>0</v>
      </c>
      <c r="G28" s="419">
        <v>0</v>
      </c>
      <c r="H28" s="418">
        <v>0</v>
      </c>
      <c r="I28" s="418">
        <v>0</v>
      </c>
    </row>
    <row r="29" spans="2:9">
      <c r="B29" s="631" t="s">
        <v>1629</v>
      </c>
      <c r="C29" s="19" t="s">
        <v>1637</v>
      </c>
      <c r="D29" s="422">
        <v>14</v>
      </c>
      <c r="E29" s="413">
        <v>0</v>
      </c>
      <c r="F29" s="414">
        <v>0</v>
      </c>
      <c r="G29" s="414">
        <v>1E-3</v>
      </c>
      <c r="H29" s="414">
        <v>1.1000000000000001E-3</v>
      </c>
      <c r="I29" s="414">
        <v>0</v>
      </c>
    </row>
    <row r="30" spans="2:9">
      <c r="B30" s="631"/>
      <c r="C30" s="387" t="s">
        <v>1638</v>
      </c>
      <c r="D30" s="423">
        <v>4</v>
      </c>
      <c r="E30" s="11">
        <v>0</v>
      </c>
      <c r="F30" s="323">
        <v>0</v>
      </c>
      <c r="G30" s="323">
        <v>8.0000000000000004E-4</v>
      </c>
      <c r="H30" s="323">
        <v>5.9999999999999995E-4</v>
      </c>
      <c r="I30" s="323">
        <v>0</v>
      </c>
    </row>
    <row r="31" spans="2:9">
      <c r="B31" s="631"/>
      <c r="C31" s="387" t="s">
        <v>1639</v>
      </c>
      <c r="D31" s="423">
        <v>10</v>
      </c>
      <c r="E31" s="11">
        <v>0</v>
      </c>
      <c r="F31" s="323">
        <v>0</v>
      </c>
      <c r="G31" s="323">
        <v>1.1000000000000001E-3</v>
      </c>
      <c r="H31" s="323">
        <v>1.2999999999999999E-3</v>
      </c>
      <c r="I31" s="323">
        <v>0</v>
      </c>
    </row>
    <row r="32" spans="2:9">
      <c r="B32" s="631"/>
      <c r="C32" s="19" t="s">
        <v>1640</v>
      </c>
      <c r="D32" s="423">
        <v>15</v>
      </c>
      <c r="E32" s="11">
        <v>0</v>
      </c>
      <c r="F32" s="323">
        <v>0</v>
      </c>
      <c r="G32" s="323">
        <v>2.0999999999999999E-3</v>
      </c>
      <c r="H32" s="323">
        <v>2E-3</v>
      </c>
      <c r="I32" s="323">
        <v>0</v>
      </c>
    </row>
    <row r="33" spans="2:9">
      <c r="B33" s="631"/>
      <c r="C33" s="19" t="s">
        <v>1641</v>
      </c>
      <c r="D33" s="423">
        <v>427</v>
      </c>
      <c r="E33" s="11">
        <v>2</v>
      </c>
      <c r="F33" s="323">
        <v>1.0999999999999999E-2</v>
      </c>
      <c r="G33" s="323">
        <v>4.0000000000000001E-3</v>
      </c>
      <c r="H33" s="323">
        <v>4.1000000000000003E-3</v>
      </c>
      <c r="I33" s="323">
        <v>9.4999999999999998E-3</v>
      </c>
    </row>
    <row r="34" spans="2:9">
      <c r="B34" s="631"/>
      <c r="C34" s="19" t="s">
        <v>1642</v>
      </c>
      <c r="D34" s="423">
        <v>246</v>
      </c>
      <c r="E34" s="11">
        <v>4</v>
      </c>
      <c r="F34" s="323">
        <v>2.1700000000000001E-2</v>
      </c>
      <c r="G34" s="323">
        <v>6.7000000000000002E-3</v>
      </c>
      <c r="H34" s="323">
        <v>6.3E-3</v>
      </c>
      <c r="I34" s="323">
        <v>7.0000000000000001E-3</v>
      </c>
    </row>
    <row r="35" spans="2:9">
      <c r="B35" s="631"/>
      <c r="C35" s="19" t="s">
        <v>1643</v>
      </c>
      <c r="D35" s="422">
        <v>1479</v>
      </c>
      <c r="E35" s="413">
        <v>8</v>
      </c>
      <c r="F35" s="414">
        <v>8.6E-3</v>
      </c>
      <c r="G35" s="414">
        <v>1.7100000000000001E-2</v>
      </c>
      <c r="H35" s="414">
        <v>1.54E-2</v>
      </c>
      <c r="I35" s="414">
        <v>1.11E-2</v>
      </c>
    </row>
    <row r="36" spans="2:9">
      <c r="B36" s="631"/>
      <c r="C36" s="387" t="s">
        <v>1644</v>
      </c>
      <c r="D36" s="423">
        <v>1013</v>
      </c>
      <c r="E36" s="11">
        <v>3</v>
      </c>
      <c r="F36" s="323">
        <v>4.7000000000000002E-3</v>
      </c>
      <c r="G36" s="323">
        <v>1.38E-2</v>
      </c>
      <c r="H36" s="323">
        <v>1.2500000000000001E-2</v>
      </c>
      <c r="I36" s="323">
        <v>1.12E-2</v>
      </c>
    </row>
    <row r="37" spans="2:9">
      <c r="B37" s="631"/>
      <c r="C37" s="387" t="s">
        <v>1645</v>
      </c>
      <c r="D37" s="423">
        <v>466</v>
      </c>
      <c r="E37" s="11">
        <v>5</v>
      </c>
      <c r="F37" s="323">
        <v>1.6799999999999999E-2</v>
      </c>
      <c r="G37" s="323">
        <v>2.3E-2</v>
      </c>
      <c r="H37" s="323">
        <v>2.1600000000000001E-2</v>
      </c>
      <c r="I37" s="323">
        <v>1.1299999999999999E-2</v>
      </c>
    </row>
    <row r="38" spans="2:9">
      <c r="B38" s="631"/>
      <c r="C38" s="19" t="s">
        <v>1646</v>
      </c>
      <c r="D38" s="422">
        <v>1178</v>
      </c>
      <c r="E38" s="413">
        <v>14</v>
      </c>
      <c r="F38" s="414">
        <v>1.7299999999999999E-2</v>
      </c>
      <c r="G38" s="414">
        <v>4.5400000000000003E-2</v>
      </c>
      <c r="H38" s="414">
        <v>4.6600000000000003E-2</v>
      </c>
      <c r="I38" s="414">
        <v>2.4899999999999999E-2</v>
      </c>
    </row>
    <row r="39" spans="2:9">
      <c r="B39" s="631"/>
      <c r="C39" s="387" t="s">
        <v>1647</v>
      </c>
      <c r="D39" s="423">
        <v>684</v>
      </c>
      <c r="E39" s="11">
        <v>3</v>
      </c>
      <c r="F39" s="323">
        <v>5.4999999999999997E-3</v>
      </c>
      <c r="G39" s="323">
        <v>3.6999999999999998E-2</v>
      </c>
      <c r="H39" s="323">
        <v>3.6600000000000001E-2</v>
      </c>
      <c r="I39" s="323">
        <v>1.6299999999999999E-2</v>
      </c>
    </row>
    <row r="40" spans="2:9">
      <c r="B40" s="631"/>
      <c r="C40" s="387" t="s">
        <v>1628</v>
      </c>
      <c r="D40" s="423">
        <v>494</v>
      </c>
      <c r="E40" s="11">
        <v>11</v>
      </c>
      <c r="F40" s="323">
        <v>4.1000000000000002E-2</v>
      </c>
      <c r="G40" s="323">
        <v>6.5799999999999997E-2</v>
      </c>
      <c r="H40" s="323">
        <v>6.6900000000000001E-2</v>
      </c>
      <c r="I40" s="323">
        <v>4.24E-2</v>
      </c>
    </row>
    <row r="41" spans="2:9">
      <c r="B41" s="631"/>
      <c r="C41" s="19" t="s">
        <v>1648</v>
      </c>
      <c r="D41" s="422">
        <v>175</v>
      </c>
      <c r="E41" s="413">
        <v>2</v>
      </c>
      <c r="F41" s="414">
        <v>4.5499999999999999E-2</v>
      </c>
      <c r="G41" s="420">
        <v>0.14169999999999999</v>
      </c>
      <c r="H41" s="414">
        <v>0.17</v>
      </c>
      <c r="I41" s="414">
        <v>7.9500000000000001E-2</v>
      </c>
    </row>
    <row r="42" spans="2:9">
      <c r="B42" s="631"/>
      <c r="C42" s="387" t="s">
        <v>1649</v>
      </c>
      <c r="D42" s="423">
        <v>141</v>
      </c>
      <c r="E42" s="11">
        <v>2</v>
      </c>
      <c r="F42" s="323">
        <v>6.25E-2</v>
      </c>
      <c r="G42" s="244">
        <v>0.1139</v>
      </c>
      <c r="H42" s="323">
        <v>0.12470000000000001</v>
      </c>
      <c r="I42" s="323">
        <v>8.2199999999999995E-2</v>
      </c>
    </row>
    <row r="43" spans="2:9">
      <c r="B43" s="631"/>
      <c r="C43" s="387" t="s">
        <v>1650</v>
      </c>
      <c r="D43" s="423">
        <v>34</v>
      </c>
      <c r="E43" s="11">
        <v>0</v>
      </c>
      <c r="F43" s="323">
        <v>0</v>
      </c>
      <c r="G43" s="244">
        <v>0.28399999999999997</v>
      </c>
      <c r="H43" s="323">
        <v>0.21049999999999999</v>
      </c>
      <c r="I43" s="323">
        <v>5.9299999999999999E-2</v>
      </c>
    </row>
    <row r="44" spans="2:9" ht="20.399999999999999">
      <c r="B44" s="631"/>
      <c r="C44" s="387" t="s">
        <v>1651</v>
      </c>
      <c r="D44" s="423">
        <v>0</v>
      </c>
      <c r="E44" s="11">
        <v>0</v>
      </c>
      <c r="F44" s="323">
        <v>0</v>
      </c>
      <c r="G44" s="244">
        <v>0</v>
      </c>
      <c r="H44" s="323">
        <v>0.31730000000000003</v>
      </c>
      <c r="I44" s="323">
        <v>0</v>
      </c>
    </row>
    <row r="45" spans="2:9">
      <c r="B45" s="632"/>
      <c r="C45" s="416" t="s">
        <v>1652</v>
      </c>
      <c r="D45" s="424">
        <v>286</v>
      </c>
      <c r="E45" s="417">
        <v>0</v>
      </c>
      <c r="F45" s="418">
        <v>0</v>
      </c>
      <c r="G45" s="421">
        <v>1</v>
      </c>
      <c r="H45" s="418">
        <v>1</v>
      </c>
      <c r="I45" s="418">
        <v>0</v>
      </c>
    </row>
    <row r="46" spans="2:9">
      <c r="B46" s="631" t="s">
        <v>1630</v>
      </c>
      <c r="C46" s="19" t="s">
        <v>1637</v>
      </c>
      <c r="D46" s="422">
        <v>104</v>
      </c>
      <c r="E46" s="413">
        <v>0</v>
      </c>
      <c r="F46" s="414">
        <v>0</v>
      </c>
      <c r="G46" s="414">
        <v>1E-3</v>
      </c>
      <c r="H46" s="414">
        <v>8.9999999999999998E-4</v>
      </c>
      <c r="I46" s="414">
        <v>0</v>
      </c>
    </row>
    <row r="47" spans="2:9">
      <c r="B47" s="631"/>
      <c r="C47" s="387" t="s">
        <v>1638</v>
      </c>
      <c r="D47" s="423">
        <v>42</v>
      </c>
      <c r="E47" s="11">
        <v>0</v>
      </c>
      <c r="F47" s="323">
        <v>0</v>
      </c>
      <c r="G47" s="323">
        <v>6.9999999999999999E-4</v>
      </c>
      <c r="H47" s="323">
        <v>5.9999999999999995E-4</v>
      </c>
      <c r="I47" s="323">
        <v>0</v>
      </c>
    </row>
    <row r="48" spans="2:9">
      <c r="B48" s="631"/>
      <c r="C48" s="387" t="s">
        <v>1639</v>
      </c>
      <c r="D48" s="423">
        <v>62</v>
      </c>
      <c r="E48" s="11">
        <v>0</v>
      </c>
      <c r="F48" s="323">
        <v>0</v>
      </c>
      <c r="G48" s="323">
        <v>1.1999999999999999E-3</v>
      </c>
      <c r="H48" s="323">
        <v>1.1999999999999999E-3</v>
      </c>
      <c r="I48" s="323">
        <v>0</v>
      </c>
    </row>
    <row r="49" spans="2:9">
      <c r="B49" s="631"/>
      <c r="C49" s="19" t="s">
        <v>1640</v>
      </c>
      <c r="D49" s="423">
        <v>50</v>
      </c>
      <c r="E49" s="11">
        <v>0</v>
      </c>
      <c r="F49" s="323">
        <v>0</v>
      </c>
      <c r="G49" s="323">
        <v>2.0999999999999999E-3</v>
      </c>
      <c r="H49" s="323">
        <v>2E-3</v>
      </c>
      <c r="I49" s="323">
        <v>0</v>
      </c>
    </row>
    <row r="50" spans="2:9">
      <c r="B50" s="631"/>
      <c r="C50" s="19" t="s">
        <v>1641</v>
      </c>
      <c r="D50" s="423">
        <v>121</v>
      </c>
      <c r="E50" s="11">
        <v>3</v>
      </c>
      <c r="F50" s="323">
        <v>3.6600000000000001E-2</v>
      </c>
      <c r="G50" s="323">
        <v>3.5000000000000001E-3</v>
      </c>
      <c r="H50" s="323">
        <v>3.8E-3</v>
      </c>
      <c r="I50" s="323">
        <v>1.23E-2</v>
      </c>
    </row>
    <row r="51" spans="2:9">
      <c r="B51" s="631"/>
      <c r="C51" s="19" t="s">
        <v>1642</v>
      </c>
      <c r="D51" s="423">
        <v>44</v>
      </c>
      <c r="E51" s="11">
        <v>0</v>
      </c>
      <c r="F51" s="323">
        <v>0</v>
      </c>
      <c r="G51" s="323">
        <v>6.0000000000000001E-3</v>
      </c>
      <c r="H51" s="323">
        <v>6.3E-3</v>
      </c>
      <c r="I51" s="323">
        <v>8.6999999999999994E-3</v>
      </c>
    </row>
    <row r="52" spans="2:9">
      <c r="B52" s="631"/>
      <c r="C52" s="19" t="s">
        <v>1643</v>
      </c>
      <c r="D52" s="422">
        <v>248</v>
      </c>
      <c r="E52" s="413">
        <v>0</v>
      </c>
      <c r="F52" s="414">
        <v>0</v>
      </c>
      <c r="G52" s="414">
        <v>1.52E-2</v>
      </c>
      <c r="H52" s="414">
        <v>1.4200000000000001E-2</v>
      </c>
      <c r="I52" s="414">
        <v>3.3999999999999998E-3</v>
      </c>
    </row>
    <row r="53" spans="2:9">
      <c r="B53" s="631"/>
      <c r="C53" s="387" t="s">
        <v>1644</v>
      </c>
      <c r="D53" s="423">
        <v>182</v>
      </c>
      <c r="E53" s="11">
        <v>0</v>
      </c>
      <c r="F53" s="323">
        <v>0</v>
      </c>
      <c r="G53" s="323">
        <v>1.34E-2</v>
      </c>
      <c r="H53" s="323">
        <v>1.1900000000000001E-2</v>
      </c>
      <c r="I53" s="323">
        <v>1.8E-3</v>
      </c>
    </row>
    <row r="54" spans="2:9">
      <c r="B54" s="631"/>
      <c r="C54" s="387" t="s">
        <v>1645</v>
      </c>
      <c r="D54" s="423">
        <v>66</v>
      </c>
      <c r="E54" s="11">
        <v>0</v>
      </c>
      <c r="F54" s="323">
        <v>0</v>
      </c>
      <c r="G54" s="323">
        <v>2.2700000000000001E-2</v>
      </c>
      <c r="H54" s="323">
        <v>2.12E-2</v>
      </c>
      <c r="I54" s="323">
        <v>6.1000000000000004E-3</v>
      </c>
    </row>
    <row r="55" spans="2:9">
      <c r="B55" s="631"/>
      <c r="C55" s="19" t="s">
        <v>1646</v>
      </c>
      <c r="D55" s="422">
        <v>169</v>
      </c>
      <c r="E55" s="413">
        <v>1</v>
      </c>
      <c r="F55" s="414">
        <v>8.2000000000000007E-3</v>
      </c>
      <c r="G55" s="414">
        <v>4.2999999999999997E-2</v>
      </c>
      <c r="H55" s="414">
        <v>4.9599999999999998E-2</v>
      </c>
      <c r="I55" s="414">
        <v>7.9000000000000008E-3</v>
      </c>
    </row>
    <row r="56" spans="2:9">
      <c r="B56" s="631"/>
      <c r="C56" s="387" t="s">
        <v>1647</v>
      </c>
      <c r="D56" s="423">
        <v>101</v>
      </c>
      <c r="E56" s="11">
        <v>0</v>
      </c>
      <c r="F56" s="323">
        <v>0</v>
      </c>
      <c r="G56" s="323">
        <v>3.7199999999999997E-2</v>
      </c>
      <c r="H56" s="323">
        <v>3.73E-2</v>
      </c>
      <c r="I56" s="323">
        <v>3.0999999999999999E-3</v>
      </c>
    </row>
    <row r="57" spans="2:9">
      <c r="B57" s="631"/>
      <c r="C57" s="387" t="s">
        <v>1628</v>
      </c>
      <c r="D57" s="423">
        <v>68</v>
      </c>
      <c r="E57" s="11">
        <v>1</v>
      </c>
      <c r="F57" s="323">
        <v>1.8200000000000001E-2</v>
      </c>
      <c r="G57" s="323">
        <v>5.9299999999999999E-2</v>
      </c>
      <c r="H57" s="323">
        <v>6.4500000000000002E-2</v>
      </c>
      <c r="I57" s="323">
        <v>1.7600000000000001E-2</v>
      </c>
    </row>
    <row r="58" spans="2:9">
      <c r="B58" s="631"/>
      <c r="C58" s="19" t="s">
        <v>1648</v>
      </c>
      <c r="D58" s="422">
        <v>47</v>
      </c>
      <c r="E58" s="413">
        <v>0</v>
      </c>
      <c r="F58" s="414">
        <v>0</v>
      </c>
      <c r="G58" s="420">
        <v>0.1211</v>
      </c>
      <c r="H58" s="414">
        <v>0.14299999999999999</v>
      </c>
      <c r="I58" s="414">
        <v>0.04</v>
      </c>
    </row>
    <row r="59" spans="2:9">
      <c r="B59" s="631"/>
      <c r="C59" s="387" t="s">
        <v>1649</v>
      </c>
      <c r="D59" s="423">
        <v>42</v>
      </c>
      <c r="E59" s="11">
        <v>0</v>
      </c>
      <c r="F59" s="323">
        <v>0</v>
      </c>
      <c r="G59" s="244">
        <v>0.121</v>
      </c>
      <c r="H59" s="323">
        <v>0.12820000000000001</v>
      </c>
      <c r="I59" s="323">
        <v>2.2200000000000001E-2</v>
      </c>
    </row>
    <row r="60" spans="2:9">
      <c r="B60" s="631"/>
      <c r="C60" s="387" t="s">
        <v>1650</v>
      </c>
      <c r="D60" s="423">
        <v>0</v>
      </c>
      <c r="E60" s="11">
        <v>0</v>
      </c>
      <c r="F60" s="323">
        <v>0</v>
      </c>
      <c r="G60" s="244">
        <v>0</v>
      </c>
      <c r="H60" s="323">
        <v>0</v>
      </c>
      <c r="I60" s="323">
        <v>0.1</v>
      </c>
    </row>
    <row r="61" spans="2:9" ht="20.399999999999999">
      <c r="B61" s="631"/>
      <c r="C61" s="387" t="s">
        <v>1651</v>
      </c>
      <c r="D61" s="423">
        <v>4</v>
      </c>
      <c r="E61" s="11">
        <v>0</v>
      </c>
      <c r="F61" s="323">
        <v>0</v>
      </c>
      <c r="G61" s="244">
        <v>0.34079999999999999</v>
      </c>
      <c r="H61" s="323">
        <v>0.30630000000000002</v>
      </c>
      <c r="I61" s="323">
        <v>0</v>
      </c>
    </row>
    <row r="62" spans="2:9">
      <c r="B62" s="631"/>
      <c r="C62" s="19" t="s">
        <v>1652</v>
      </c>
      <c r="D62" s="423">
        <v>34</v>
      </c>
      <c r="E62" s="11">
        <v>0</v>
      </c>
      <c r="F62" s="323">
        <v>0</v>
      </c>
      <c r="G62" s="244">
        <v>1</v>
      </c>
      <c r="H62" s="323">
        <v>1</v>
      </c>
      <c r="I62" s="323">
        <v>0</v>
      </c>
    </row>
  </sheetData>
  <mergeCells count="10">
    <mergeCell ref="D6:E9"/>
    <mergeCell ref="F6:F10"/>
    <mergeCell ref="G6:G10"/>
    <mergeCell ref="H6:H10"/>
    <mergeCell ref="I6:I10"/>
    <mergeCell ref="B12:B28"/>
    <mergeCell ref="B29:B45"/>
    <mergeCell ref="B46:B62"/>
    <mergeCell ref="B6:B10"/>
    <mergeCell ref="C6:C10"/>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autoPageBreaks="0"/>
  </sheetPr>
  <dimension ref="A1:I25"/>
  <sheetViews>
    <sheetView showGridLines="0" zoomScaleNormal="100" workbookViewId="0">
      <selection activeCell="J7" sqref="J7"/>
    </sheetView>
  </sheetViews>
  <sheetFormatPr defaultColWidth="9.109375" defaultRowHeight="10.199999999999999"/>
  <cols>
    <col min="1" max="1" width="3.21875" style="29" customWidth="1"/>
    <col min="2" max="2" width="12.88671875" style="180" customWidth="1"/>
    <col min="3" max="3" width="17.33203125" style="29" customWidth="1"/>
    <col min="4" max="4" width="12.88671875" style="29" customWidth="1"/>
    <col min="5" max="5" width="10.88671875" style="29" customWidth="1"/>
    <col min="6" max="6" width="9.109375" style="29" customWidth="1"/>
    <col min="7" max="7" width="10.88671875" style="29" customWidth="1"/>
    <col min="8" max="8" width="12.44140625" style="29" bestFit="1" customWidth="1"/>
    <col min="9" max="9" width="11.5546875" style="29" bestFit="1" customWidth="1"/>
    <col min="10" max="16384" width="9.109375" style="29"/>
  </cols>
  <sheetData>
    <row r="1" spans="1:9">
      <c r="A1" s="160" t="s">
        <v>1161</v>
      </c>
    </row>
    <row r="2" spans="1:9">
      <c r="A2" s="198"/>
    </row>
    <row r="3" spans="1:9">
      <c r="B3" s="507" t="s">
        <v>440</v>
      </c>
      <c r="C3" s="507"/>
      <c r="D3" s="507"/>
      <c r="E3" s="507"/>
      <c r="F3" s="507"/>
      <c r="G3" s="507"/>
      <c r="H3" s="507"/>
      <c r="I3" s="507"/>
    </row>
    <row r="4" spans="1:9">
      <c r="H4" s="114"/>
      <c r="I4" s="114"/>
    </row>
    <row r="6" spans="1:9">
      <c r="B6" s="634" t="s">
        <v>411</v>
      </c>
      <c r="C6" s="634"/>
      <c r="D6" s="634"/>
      <c r="E6" s="634"/>
      <c r="F6" s="634"/>
      <c r="G6" s="634"/>
      <c r="H6" s="634"/>
      <c r="I6" s="634"/>
    </row>
    <row r="7" spans="1:9" ht="20.399999999999999">
      <c r="B7" s="184" t="s">
        <v>7</v>
      </c>
      <c r="C7" s="184" t="s">
        <v>412</v>
      </c>
      <c r="D7" s="184" t="s">
        <v>413</v>
      </c>
      <c r="E7" s="184" t="s">
        <v>414</v>
      </c>
      <c r="F7" s="184" t="s">
        <v>39</v>
      </c>
      <c r="G7" s="184" t="s">
        <v>16</v>
      </c>
      <c r="H7" s="184" t="s">
        <v>0</v>
      </c>
      <c r="I7" s="184" t="s">
        <v>389</v>
      </c>
    </row>
    <row r="8" spans="1:9">
      <c r="B8" s="633" t="s">
        <v>8</v>
      </c>
      <c r="C8" s="8" t="s">
        <v>415</v>
      </c>
      <c r="D8" s="102">
        <v>0</v>
      </c>
      <c r="E8" s="102">
        <v>0</v>
      </c>
      <c r="F8" s="218">
        <v>0.5</v>
      </c>
      <c r="G8" s="102">
        <v>0</v>
      </c>
      <c r="H8" s="102">
        <v>0</v>
      </c>
      <c r="I8" s="102">
        <v>0</v>
      </c>
    </row>
    <row r="9" spans="1:9">
      <c r="B9" s="633"/>
      <c r="C9" s="8" t="s">
        <v>9</v>
      </c>
      <c r="D9" s="102">
        <v>0</v>
      </c>
      <c r="E9" s="102">
        <v>0</v>
      </c>
      <c r="F9" s="218">
        <v>0.7</v>
      </c>
      <c r="G9" s="102">
        <v>0</v>
      </c>
      <c r="H9" s="102">
        <v>0</v>
      </c>
      <c r="I9" s="102">
        <v>0</v>
      </c>
    </row>
    <row r="10" spans="1:9">
      <c r="B10" s="633" t="s">
        <v>10</v>
      </c>
      <c r="C10" s="8" t="s">
        <v>415</v>
      </c>
      <c r="D10" s="102">
        <v>0</v>
      </c>
      <c r="E10" s="102">
        <v>0</v>
      </c>
      <c r="F10" s="218">
        <v>0.7</v>
      </c>
      <c r="G10" s="102">
        <v>0</v>
      </c>
      <c r="H10" s="102">
        <v>0</v>
      </c>
      <c r="I10" s="102">
        <v>0</v>
      </c>
    </row>
    <row r="11" spans="1:9">
      <c r="B11" s="633"/>
      <c r="C11" s="8" t="s">
        <v>9</v>
      </c>
      <c r="D11" s="102">
        <v>0</v>
      </c>
      <c r="E11" s="102">
        <v>0</v>
      </c>
      <c r="F11" s="218">
        <v>0.9</v>
      </c>
      <c r="G11" s="102">
        <v>0</v>
      </c>
      <c r="H11" s="102">
        <v>0</v>
      </c>
      <c r="I11" s="102">
        <v>0</v>
      </c>
    </row>
    <row r="12" spans="1:9">
      <c r="B12" s="633" t="s">
        <v>11</v>
      </c>
      <c r="C12" s="8" t="s">
        <v>415</v>
      </c>
      <c r="D12" s="102">
        <v>0</v>
      </c>
      <c r="E12" s="102">
        <v>0</v>
      </c>
      <c r="F12" s="218">
        <v>1.1499999999999999</v>
      </c>
      <c r="G12" s="102">
        <v>0</v>
      </c>
      <c r="H12" s="102">
        <v>0</v>
      </c>
      <c r="I12" s="102">
        <v>0</v>
      </c>
    </row>
    <row r="13" spans="1:9">
      <c r="B13" s="633"/>
      <c r="C13" s="8" t="s">
        <v>9</v>
      </c>
      <c r="D13" s="102">
        <v>0</v>
      </c>
      <c r="E13" s="102">
        <v>0</v>
      </c>
      <c r="F13" s="218">
        <v>1.1499999999999999</v>
      </c>
      <c r="G13" s="102">
        <v>0</v>
      </c>
      <c r="H13" s="102">
        <v>0</v>
      </c>
      <c r="I13" s="102">
        <v>0</v>
      </c>
    </row>
    <row r="14" spans="1:9">
      <c r="B14" s="633" t="s">
        <v>12</v>
      </c>
      <c r="C14" s="8" t="s">
        <v>415</v>
      </c>
      <c r="D14" s="102">
        <v>0</v>
      </c>
      <c r="E14" s="102">
        <v>0</v>
      </c>
      <c r="F14" s="218">
        <v>2.5</v>
      </c>
      <c r="G14" s="102">
        <v>0</v>
      </c>
      <c r="H14" s="102">
        <v>0</v>
      </c>
      <c r="I14" s="102">
        <v>0</v>
      </c>
    </row>
    <row r="15" spans="1:9">
      <c r="B15" s="633"/>
      <c r="C15" s="8" t="s">
        <v>9</v>
      </c>
      <c r="D15" s="102">
        <v>0</v>
      </c>
      <c r="E15" s="102">
        <v>0</v>
      </c>
      <c r="F15" s="218">
        <v>2.5</v>
      </c>
      <c r="G15" s="102">
        <v>0</v>
      </c>
      <c r="H15" s="102">
        <v>0</v>
      </c>
      <c r="I15" s="102">
        <v>0</v>
      </c>
    </row>
    <row r="16" spans="1:9">
      <c r="B16" s="633" t="s">
        <v>13</v>
      </c>
      <c r="C16" s="8" t="s">
        <v>415</v>
      </c>
      <c r="D16" s="102">
        <v>0</v>
      </c>
      <c r="E16" s="102">
        <v>0</v>
      </c>
      <c r="F16" s="102">
        <v>0</v>
      </c>
      <c r="G16" s="102">
        <v>0</v>
      </c>
      <c r="H16" s="102">
        <v>0</v>
      </c>
      <c r="I16" s="102">
        <v>0</v>
      </c>
    </row>
    <row r="17" spans="2:9">
      <c r="B17" s="633"/>
      <c r="C17" s="8" t="s">
        <v>9</v>
      </c>
      <c r="D17" s="102">
        <v>0</v>
      </c>
      <c r="E17" s="102">
        <v>0</v>
      </c>
      <c r="F17" s="102">
        <v>0</v>
      </c>
      <c r="G17" s="102">
        <v>0</v>
      </c>
      <c r="H17" s="102">
        <v>0</v>
      </c>
      <c r="I17" s="102">
        <v>0</v>
      </c>
    </row>
    <row r="18" spans="2:9">
      <c r="B18" s="633" t="s">
        <v>6</v>
      </c>
      <c r="C18" s="8" t="s">
        <v>415</v>
      </c>
      <c r="D18" s="102">
        <v>0</v>
      </c>
      <c r="E18" s="102">
        <v>0</v>
      </c>
      <c r="F18" s="217"/>
      <c r="G18" s="102">
        <v>0</v>
      </c>
      <c r="H18" s="102">
        <v>0</v>
      </c>
      <c r="I18" s="102">
        <v>0</v>
      </c>
    </row>
    <row r="19" spans="2:9">
      <c r="B19" s="633"/>
      <c r="C19" s="8" t="s">
        <v>9</v>
      </c>
      <c r="D19" s="102">
        <v>0</v>
      </c>
      <c r="E19" s="102">
        <v>0</v>
      </c>
      <c r="F19" s="217"/>
      <c r="G19" s="102">
        <v>0</v>
      </c>
      <c r="H19" s="102">
        <v>0</v>
      </c>
      <c r="I19" s="102">
        <v>0</v>
      </c>
    </row>
    <row r="20" spans="2:9">
      <c r="B20" s="509" t="s">
        <v>426</v>
      </c>
      <c r="C20" s="509"/>
      <c r="D20" s="509"/>
      <c r="E20" s="509"/>
      <c r="F20" s="509"/>
      <c r="G20" s="509"/>
      <c r="H20" s="509"/>
      <c r="I20" s="509"/>
    </row>
    <row r="21" spans="2:9" ht="20.399999999999999">
      <c r="B21" s="624" t="s">
        <v>15</v>
      </c>
      <c r="C21" s="625"/>
      <c r="D21" s="185" t="s">
        <v>413</v>
      </c>
      <c r="E21" s="185" t="s">
        <v>414</v>
      </c>
      <c r="F21" s="185" t="s">
        <v>39</v>
      </c>
      <c r="G21" s="185" t="s">
        <v>16</v>
      </c>
      <c r="H21" s="185" t="s">
        <v>0</v>
      </c>
      <c r="I21" s="185" t="s">
        <v>389</v>
      </c>
    </row>
    <row r="22" spans="2:9">
      <c r="B22" s="637" t="s">
        <v>416</v>
      </c>
      <c r="C22" s="638"/>
      <c r="D22" s="15" t="s">
        <v>1216</v>
      </c>
      <c r="E22" s="15" t="s">
        <v>1216</v>
      </c>
      <c r="F22" s="339">
        <v>1.9</v>
      </c>
      <c r="G22" s="15" t="s">
        <v>1216</v>
      </c>
      <c r="H22" s="15" t="s">
        <v>1216</v>
      </c>
      <c r="I22" s="15" t="s">
        <v>1216</v>
      </c>
    </row>
    <row r="23" spans="2:9">
      <c r="B23" s="637" t="s">
        <v>417</v>
      </c>
      <c r="C23" s="638"/>
      <c r="D23" s="15" t="s">
        <v>1216</v>
      </c>
      <c r="E23" s="15" t="s">
        <v>1216</v>
      </c>
      <c r="F23" s="339">
        <v>2.9</v>
      </c>
      <c r="G23" s="15" t="s">
        <v>1216</v>
      </c>
      <c r="H23" s="15" t="s">
        <v>1216</v>
      </c>
      <c r="I23" s="15" t="s">
        <v>1216</v>
      </c>
    </row>
    <row r="24" spans="2:9">
      <c r="B24" s="637" t="s">
        <v>17</v>
      </c>
      <c r="C24" s="638"/>
      <c r="D24" s="21">
        <v>52842798</v>
      </c>
      <c r="E24" s="15" t="s">
        <v>1216</v>
      </c>
      <c r="F24" s="339">
        <v>3.7</v>
      </c>
      <c r="G24" s="21">
        <v>52842798</v>
      </c>
      <c r="H24" s="21">
        <v>195518352</v>
      </c>
      <c r="I24" s="21">
        <v>15641468</v>
      </c>
    </row>
    <row r="25" spans="2:9" s="31" customFormat="1">
      <c r="B25" s="635" t="s">
        <v>6</v>
      </c>
      <c r="C25" s="636"/>
      <c r="D25" s="267">
        <v>52842798</v>
      </c>
      <c r="E25" s="292" t="s">
        <v>1216</v>
      </c>
      <c r="F25" s="340"/>
      <c r="G25" s="267">
        <v>52842798</v>
      </c>
      <c r="H25" s="267">
        <v>195518352</v>
      </c>
      <c r="I25" s="267">
        <v>15641468</v>
      </c>
    </row>
  </sheetData>
  <mergeCells count="14">
    <mergeCell ref="B25:C25"/>
    <mergeCell ref="B18:B19"/>
    <mergeCell ref="B20:I20"/>
    <mergeCell ref="B22:C22"/>
    <mergeCell ref="B23:C23"/>
    <mergeCell ref="B24:C24"/>
    <mergeCell ref="B21:C21"/>
    <mergeCell ref="B3:I3"/>
    <mergeCell ref="B16:B17"/>
    <mergeCell ref="B6:I6"/>
    <mergeCell ref="B8:B9"/>
    <mergeCell ref="B10:B11"/>
    <mergeCell ref="B12:B13"/>
    <mergeCell ref="B14:B15"/>
  </mergeCells>
  <hyperlinks>
    <hyperlink ref="A1" location="Cuprins!A1" display="Content"/>
  </hyperlinks>
  <pageMargins left="0.70000000000000007" right="0.70000000000000007" top="0.75" bottom="0.75" header="0.30000000000000004" footer="0.30000000000000004"/>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pageSetUpPr autoPageBreaks="0"/>
  </sheetPr>
  <dimension ref="A1:H24"/>
  <sheetViews>
    <sheetView showGridLines="0" zoomScaleNormal="100" workbookViewId="0">
      <selection activeCell="J7" sqref="J7"/>
    </sheetView>
  </sheetViews>
  <sheetFormatPr defaultRowHeight="10.199999999999999"/>
  <cols>
    <col min="1" max="1" width="3.21875" style="64" customWidth="1"/>
    <col min="2" max="2" width="35.88671875" style="64" customWidth="1"/>
    <col min="3" max="8" width="11.5546875" style="64" customWidth="1"/>
    <col min="9" max="16384" width="8.88671875" style="64"/>
  </cols>
  <sheetData>
    <row r="1" spans="1:8">
      <c r="A1" s="160" t="s">
        <v>1161</v>
      </c>
    </row>
    <row r="2" spans="1:8">
      <c r="A2" s="160"/>
    </row>
    <row r="3" spans="1:8">
      <c r="B3" s="119" t="s">
        <v>1737</v>
      </c>
    </row>
    <row r="4" spans="1:8">
      <c r="B4" s="119"/>
    </row>
    <row r="6" spans="1:8">
      <c r="B6" s="557"/>
      <c r="C6" s="518" t="s">
        <v>1736</v>
      </c>
      <c r="D6" s="518"/>
      <c r="E6" s="518"/>
      <c r="F6" s="518" t="s">
        <v>942</v>
      </c>
      <c r="G6" s="518"/>
      <c r="H6" s="518"/>
    </row>
    <row r="7" spans="1:8" ht="20.399999999999999">
      <c r="B7" s="558"/>
      <c r="C7" s="278" t="s">
        <v>712</v>
      </c>
      <c r="D7" s="278" t="s">
        <v>713</v>
      </c>
      <c r="E7" s="278" t="s">
        <v>755</v>
      </c>
      <c r="F7" s="278" t="s">
        <v>712</v>
      </c>
      <c r="G7" s="278" t="s">
        <v>713</v>
      </c>
      <c r="H7" s="278" t="s">
        <v>755</v>
      </c>
    </row>
    <row r="8" spans="1:8" ht="20.399999999999999">
      <c r="B8" s="19" t="s">
        <v>714</v>
      </c>
      <c r="C8" s="296" t="s">
        <v>1216</v>
      </c>
      <c r="D8" s="296" t="s">
        <v>1216</v>
      </c>
      <c r="E8" s="296" t="s">
        <v>1216</v>
      </c>
      <c r="F8" s="296" t="s">
        <v>1216</v>
      </c>
      <c r="G8" s="296" t="s">
        <v>1216</v>
      </c>
      <c r="H8" s="296" t="s">
        <v>1216</v>
      </c>
    </row>
    <row r="9" spans="1:8" ht="20.399999999999999">
      <c r="B9" s="19" t="s">
        <v>715</v>
      </c>
      <c r="C9" s="296" t="s">
        <v>1216</v>
      </c>
      <c r="D9" s="296" t="s">
        <v>1216</v>
      </c>
      <c r="E9" s="296" t="s">
        <v>1216</v>
      </c>
      <c r="F9" s="296">
        <v>12145</v>
      </c>
      <c r="G9" s="296" t="s">
        <v>1216</v>
      </c>
      <c r="H9" s="296" t="s">
        <v>1216</v>
      </c>
    </row>
    <row r="10" spans="1:8">
      <c r="B10" s="19" t="s">
        <v>716</v>
      </c>
      <c r="C10" s="296" t="s">
        <v>1216</v>
      </c>
      <c r="D10" s="296" t="s">
        <v>1216</v>
      </c>
      <c r="E10" s="296" t="s">
        <v>1216</v>
      </c>
      <c r="F10" s="296" t="s">
        <v>1216</v>
      </c>
      <c r="G10" s="296" t="s">
        <v>1216</v>
      </c>
      <c r="H10" s="296" t="s">
        <v>1216</v>
      </c>
    </row>
    <row r="11" spans="1:8" ht="20.399999999999999">
      <c r="B11" s="19" t="s">
        <v>717</v>
      </c>
      <c r="C11" s="296" t="s">
        <v>1216</v>
      </c>
      <c r="D11" s="296" t="s">
        <v>1216</v>
      </c>
      <c r="E11" s="296" t="s">
        <v>1216</v>
      </c>
      <c r="F11" s="296" t="s">
        <v>1216</v>
      </c>
      <c r="G11" s="296" t="s">
        <v>1216</v>
      </c>
      <c r="H11" s="296" t="s">
        <v>1216</v>
      </c>
    </row>
    <row r="12" spans="1:8">
      <c r="B12" s="19" t="s">
        <v>718</v>
      </c>
      <c r="C12" s="296" t="s">
        <v>1216</v>
      </c>
      <c r="D12" s="296" t="s">
        <v>1216</v>
      </c>
      <c r="E12" s="296" t="s">
        <v>1216</v>
      </c>
      <c r="F12" s="296" t="s">
        <v>1216</v>
      </c>
      <c r="G12" s="296" t="s">
        <v>1216</v>
      </c>
      <c r="H12" s="296" t="s">
        <v>1216</v>
      </c>
    </row>
    <row r="13" spans="1:8">
      <c r="B13" s="19" t="s">
        <v>719</v>
      </c>
      <c r="C13" s="296">
        <v>263273</v>
      </c>
      <c r="D13" s="296" t="s">
        <v>1216</v>
      </c>
      <c r="E13" s="296" t="s">
        <v>1216</v>
      </c>
      <c r="F13" s="296" t="s">
        <v>1216</v>
      </c>
      <c r="G13" s="296" t="s">
        <v>1216</v>
      </c>
      <c r="H13" s="296" t="s">
        <v>1216</v>
      </c>
    </row>
    <row r="14" spans="1:8">
      <c r="B14" s="19" t="s">
        <v>720</v>
      </c>
      <c r="C14" s="296">
        <v>138643568</v>
      </c>
      <c r="D14" s="296">
        <v>220830967</v>
      </c>
      <c r="E14" s="296" t="s">
        <v>1216</v>
      </c>
      <c r="F14" s="296">
        <v>115525007</v>
      </c>
      <c r="G14" s="296">
        <v>97455512</v>
      </c>
      <c r="H14" s="296" t="s">
        <v>1216</v>
      </c>
    </row>
    <row r="15" spans="1:8">
      <c r="B15" s="19" t="s">
        <v>721</v>
      </c>
      <c r="C15" s="296">
        <v>44638216</v>
      </c>
      <c r="D15" s="296">
        <v>918392202</v>
      </c>
      <c r="E15" s="296" t="s">
        <v>1216</v>
      </c>
      <c r="F15" s="296">
        <v>45670840</v>
      </c>
      <c r="G15" s="296">
        <v>558018164</v>
      </c>
      <c r="H15" s="296" t="s">
        <v>1216</v>
      </c>
    </row>
    <row r="16" spans="1:8">
      <c r="B16" s="19" t="s">
        <v>722</v>
      </c>
      <c r="C16" s="296" t="s">
        <v>1216</v>
      </c>
      <c r="D16" s="296" t="s">
        <v>1216</v>
      </c>
      <c r="E16" s="296" t="s">
        <v>1216</v>
      </c>
      <c r="F16" s="296" t="s">
        <v>1216</v>
      </c>
      <c r="G16" s="296" t="s">
        <v>1216</v>
      </c>
      <c r="H16" s="296" t="s">
        <v>1216</v>
      </c>
    </row>
    <row r="17" spans="2:8">
      <c r="B17" s="19" t="s">
        <v>723</v>
      </c>
      <c r="C17" s="296">
        <v>2661084</v>
      </c>
      <c r="D17" s="296">
        <v>10745721</v>
      </c>
      <c r="E17" s="296" t="s">
        <v>1216</v>
      </c>
      <c r="F17" s="296">
        <v>2427393</v>
      </c>
      <c r="G17" s="296">
        <v>3762124</v>
      </c>
      <c r="H17" s="296" t="s">
        <v>1216</v>
      </c>
    </row>
    <row r="18" spans="2:8">
      <c r="B18" s="19" t="s">
        <v>724</v>
      </c>
      <c r="C18" s="296" t="s">
        <v>1216</v>
      </c>
      <c r="D18" s="296" t="s">
        <v>1216</v>
      </c>
      <c r="E18" s="296" t="s">
        <v>1216</v>
      </c>
      <c r="F18" s="296" t="s">
        <v>1216</v>
      </c>
      <c r="G18" s="296">
        <v>93489</v>
      </c>
      <c r="H18" s="296" t="s">
        <v>1216</v>
      </c>
    </row>
    <row r="19" spans="2:8" ht="20.399999999999999">
      <c r="B19" s="19" t="s">
        <v>725</v>
      </c>
      <c r="C19" s="296" t="s">
        <v>1216</v>
      </c>
      <c r="D19" s="296" t="s">
        <v>1216</v>
      </c>
      <c r="E19" s="296" t="s">
        <v>1216</v>
      </c>
      <c r="F19" s="296" t="s">
        <v>1216</v>
      </c>
      <c r="G19" s="296" t="s">
        <v>1216</v>
      </c>
      <c r="H19" s="296" t="s">
        <v>1216</v>
      </c>
    </row>
    <row r="20" spans="2:8" ht="20.399999999999999">
      <c r="B20" s="19" t="s">
        <v>726</v>
      </c>
      <c r="C20" s="296" t="s">
        <v>1216</v>
      </c>
      <c r="D20" s="296" t="s">
        <v>1216</v>
      </c>
      <c r="E20" s="296" t="s">
        <v>1216</v>
      </c>
      <c r="F20" s="296" t="s">
        <v>1216</v>
      </c>
      <c r="G20" s="296" t="s">
        <v>1216</v>
      </c>
      <c r="H20" s="296" t="s">
        <v>1216</v>
      </c>
    </row>
    <row r="21" spans="2:8">
      <c r="B21" s="19" t="s">
        <v>727</v>
      </c>
      <c r="C21" s="296" t="s">
        <v>1216</v>
      </c>
      <c r="D21" s="296" t="s">
        <v>1216</v>
      </c>
      <c r="E21" s="296" t="s">
        <v>1216</v>
      </c>
      <c r="F21" s="296" t="s">
        <v>1216</v>
      </c>
      <c r="G21" s="296" t="s">
        <v>1216</v>
      </c>
      <c r="H21" s="296" t="s">
        <v>1216</v>
      </c>
    </row>
    <row r="22" spans="2:8">
      <c r="B22" s="19" t="s">
        <v>736</v>
      </c>
      <c r="C22" s="296" t="s">
        <v>1216</v>
      </c>
      <c r="D22" s="296" t="s">
        <v>1216</v>
      </c>
      <c r="E22" s="296" t="s">
        <v>1216</v>
      </c>
      <c r="F22" s="296" t="s">
        <v>1216</v>
      </c>
      <c r="G22" s="296" t="s">
        <v>1216</v>
      </c>
      <c r="H22" s="296" t="s">
        <v>1216</v>
      </c>
    </row>
    <row r="23" spans="2:8">
      <c r="B23" s="19" t="s">
        <v>23</v>
      </c>
      <c r="C23" s="296" t="s">
        <v>1216</v>
      </c>
      <c r="D23" s="296" t="s">
        <v>1216</v>
      </c>
      <c r="E23" s="296" t="s">
        <v>1216</v>
      </c>
      <c r="F23" s="296" t="s">
        <v>1216</v>
      </c>
      <c r="G23" s="296" t="s">
        <v>1216</v>
      </c>
      <c r="H23" s="296" t="s">
        <v>1216</v>
      </c>
    </row>
    <row r="24" spans="2:8">
      <c r="B24" s="12" t="s">
        <v>6</v>
      </c>
      <c r="C24" s="297">
        <v>186206142</v>
      </c>
      <c r="D24" s="297">
        <v>1149968890</v>
      </c>
      <c r="E24" s="297" t="s">
        <v>1216</v>
      </c>
      <c r="F24" s="297">
        <v>163635384</v>
      </c>
      <c r="G24" s="297">
        <v>659329289</v>
      </c>
      <c r="H24" s="297" t="s">
        <v>1216</v>
      </c>
    </row>
  </sheetData>
  <mergeCells count="3">
    <mergeCell ref="C6:E6"/>
    <mergeCell ref="F6:H6"/>
    <mergeCell ref="B6:B7"/>
  </mergeCells>
  <hyperlinks>
    <hyperlink ref="A1" location="Cuprins!A1" display="Content"/>
  </hyperlinks>
  <pageMargins left="0.7" right="0.7" top="0.75" bottom="0.75" header="0.3" footer="0.3"/>
  <pageSetup orientation="portrait"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autoPageBreaks="0"/>
  </sheetPr>
  <dimension ref="A1:J25"/>
  <sheetViews>
    <sheetView showGridLines="0" zoomScaleNormal="100" workbookViewId="0">
      <selection activeCell="J7" sqref="J7"/>
    </sheetView>
  </sheetViews>
  <sheetFormatPr defaultColWidth="9.109375" defaultRowHeight="10.199999999999999"/>
  <cols>
    <col min="1" max="1" width="3.33203125" style="64" customWidth="1"/>
    <col min="2" max="2" width="41.6640625" style="64" customWidth="1"/>
    <col min="3" max="10" width="11.6640625" style="64" customWidth="1"/>
    <col min="11" max="16384" width="9.109375" style="64"/>
  </cols>
  <sheetData>
    <row r="1" spans="1:10">
      <c r="A1" s="160" t="s">
        <v>1161</v>
      </c>
    </row>
    <row r="2" spans="1:10">
      <c r="A2" s="160"/>
    </row>
    <row r="3" spans="1:10">
      <c r="B3" s="119" t="s">
        <v>1738</v>
      </c>
    </row>
    <row r="4" spans="1:10">
      <c r="B4" s="119"/>
    </row>
    <row r="6" spans="1:10">
      <c r="B6" s="639"/>
      <c r="C6" s="584" t="s">
        <v>1736</v>
      </c>
      <c r="D6" s="584"/>
      <c r="E6" s="584"/>
      <c r="F6" s="584"/>
      <c r="G6" s="584" t="s">
        <v>942</v>
      </c>
      <c r="H6" s="584"/>
      <c r="I6" s="584"/>
      <c r="J6" s="584"/>
    </row>
    <row r="7" spans="1:10" ht="20.399999999999999">
      <c r="B7" s="640"/>
      <c r="C7" s="278" t="s">
        <v>712</v>
      </c>
      <c r="D7" s="278" t="s">
        <v>881</v>
      </c>
      <c r="E7" s="278" t="s">
        <v>713</v>
      </c>
      <c r="F7" s="278" t="s">
        <v>755</v>
      </c>
      <c r="G7" s="278" t="s">
        <v>712</v>
      </c>
      <c r="H7" s="278" t="s">
        <v>881</v>
      </c>
      <c r="I7" s="278" t="s">
        <v>713</v>
      </c>
      <c r="J7" s="278" t="s">
        <v>755</v>
      </c>
    </row>
    <row r="8" spans="1:10">
      <c r="B8" s="12" t="s">
        <v>728</v>
      </c>
      <c r="C8" s="338"/>
      <c r="D8" s="338"/>
      <c r="E8" s="338"/>
      <c r="F8" s="338"/>
      <c r="G8" s="338"/>
      <c r="H8" s="338"/>
      <c r="I8" s="338"/>
      <c r="J8" s="338"/>
    </row>
    <row r="9" spans="1:10">
      <c r="B9" s="19" t="s">
        <v>714</v>
      </c>
      <c r="C9" s="338">
        <v>473612</v>
      </c>
      <c r="D9" s="338" t="s">
        <v>1739</v>
      </c>
      <c r="E9" s="338" t="s">
        <v>1739</v>
      </c>
      <c r="F9" s="338" t="s">
        <v>1739</v>
      </c>
      <c r="G9" s="338" t="s">
        <v>1740</v>
      </c>
      <c r="H9" s="338" t="s">
        <v>1740</v>
      </c>
      <c r="I9" s="338" t="s">
        <v>1740</v>
      </c>
      <c r="J9" s="338" t="s">
        <v>1741</v>
      </c>
    </row>
    <row r="10" spans="1:10" ht="20.399999999999999">
      <c r="B10" s="19" t="s">
        <v>1742</v>
      </c>
      <c r="C10" s="338">
        <v>5877769649</v>
      </c>
      <c r="D10" s="338">
        <v>1360280666</v>
      </c>
      <c r="E10" s="338" t="s">
        <v>1739</v>
      </c>
      <c r="F10" s="338" t="s">
        <v>1739</v>
      </c>
      <c r="G10" s="338">
        <v>5826006355</v>
      </c>
      <c r="H10" s="338">
        <v>1041838625</v>
      </c>
      <c r="I10" s="338" t="s">
        <v>1740</v>
      </c>
      <c r="J10" s="338" t="s">
        <v>1741</v>
      </c>
    </row>
    <row r="11" spans="1:10">
      <c r="B11" s="19" t="s">
        <v>732</v>
      </c>
      <c r="C11" s="338">
        <v>164642929</v>
      </c>
      <c r="D11" s="338">
        <v>996797696</v>
      </c>
      <c r="E11" s="338">
        <v>1604450028</v>
      </c>
      <c r="F11" s="338" t="s">
        <v>1739</v>
      </c>
      <c r="G11" s="338">
        <v>143828396</v>
      </c>
      <c r="H11" s="338">
        <v>990586623</v>
      </c>
      <c r="I11" s="338">
        <v>909478262</v>
      </c>
      <c r="J11" s="338" t="s">
        <v>1741</v>
      </c>
    </row>
    <row r="12" spans="1:10">
      <c r="B12" s="19" t="s">
        <v>1215</v>
      </c>
      <c r="C12" s="338" t="s">
        <v>1739</v>
      </c>
      <c r="D12" s="338" t="s">
        <v>1739</v>
      </c>
      <c r="E12" s="338" t="s">
        <v>1739</v>
      </c>
      <c r="F12" s="338" t="s">
        <v>1739</v>
      </c>
      <c r="G12" s="338" t="s">
        <v>1740</v>
      </c>
      <c r="H12" s="338" t="s">
        <v>1740</v>
      </c>
      <c r="I12" s="338" t="s">
        <v>1740</v>
      </c>
      <c r="J12" s="338" t="s">
        <v>1741</v>
      </c>
    </row>
    <row r="13" spans="1:10">
      <c r="B13" s="19" t="s">
        <v>731</v>
      </c>
      <c r="C13" s="338">
        <v>194910255</v>
      </c>
      <c r="D13" s="338">
        <v>307431891</v>
      </c>
      <c r="E13" s="338">
        <v>191465746</v>
      </c>
      <c r="F13" s="338" t="s">
        <v>1739</v>
      </c>
      <c r="G13" s="338">
        <v>168917938</v>
      </c>
      <c r="H13" s="338">
        <v>318895439</v>
      </c>
      <c r="I13" s="338">
        <v>118139268</v>
      </c>
      <c r="J13" s="338" t="s">
        <v>1741</v>
      </c>
    </row>
    <row r="14" spans="1:10">
      <c r="B14" s="12" t="s">
        <v>729</v>
      </c>
      <c r="C14" s="338"/>
      <c r="D14" s="338"/>
      <c r="E14" s="338"/>
      <c r="F14" s="338"/>
      <c r="G14" s="338"/>
      <c r="H14" s="338"/>
      <c r="I14" s="338"/>
      <c r="J14" s="338"/>
    </row>
    <row r="15" spans="1:10">
      <c r="B15" s="19" t="s">
        <v>714</v>
      </c>
      <c r="C15" s="338" t="s">
        <v>14</v>
      </c>
      <c r="D15" s="338" t="s">
        <v>14</v>
      </c>
      <c r="E15" s="338" t="s">
        <v>14</v>
      </c>
      <c r="F15" s="338" t="s">
        <v>14</v>
      </c>
      <c r="G15" s="338" t="s">
        <v>14</v>
      </c>
      <c r="H15" s="338" t="s">
        <v>14</v>
      </c>
      <c r="I15" s="338" t="s">
        <v>14</v>
      </c>
      <c r="J15" s="338" t="s">
        <v>14</v>
      </c>
    </row>
    <row r="16" spans="1:10" ht="20.399999999999999">
      <c r="B16" s="19" t="s">
        <v>1742</v>
      </c>
      <c r="C16" s="338" t="s">
        <v>14</v>
      </c>
      <c r="D16" s="338" t="s">
        <v>14</v>
      </c>
      <c r="E16" s="338" t="s">
        <v>14</v>
      </c>
      <c r="F16" s="338" t="s">
        <v>14</v>
      </c>
      <c r="G16" s="338" t="s">
        <v>14</v>
      </c>
      <c r="H16" s="338" t="s">
        <v>14</v>
      </c>
      <c r="I16" s="338" t="s">
        <v>14</v>
      </c>
      <c r="J16" s="338" t="s">
        <v>14</v>
      </c>
    </row>
    <row r="17" spans="2:10">
      <c r="B17" s="19" t="s">
        <v>732</v>
      </c>
      <c r="C17" s="338" t="s">
        <v>14</v>
      </c>
      <c r="D17" s="338" t="s">
        <v>14</v>
      </c>
      <c r="E17" s="338" t="s">
        <v>14</v>
      </c>
      <c r="F17" s="338" t="s">
        <v>14</v>
      </c>
      <c r="G17" s="338" t="s">
        <v>14</v>
      </c>
      <c r="H17" s="338" t="s">
        <v>14</v>
      </c>
      <c r="I17" s="338" t="s">
        <v>14</v>
      </c>
      <c r="J17" s="338" t="s">
        <v>14</v>
      </c>
    </row>
    <row r="18" spans="2:10">
      <c r="B18" s="19" t="s">
        <v>1215</v>
      </c>
      <c r="C18" s="338" t="s">
        <v>14</v>
      </c>
      <c r="D18" s="338" t="s">
        <v>14</v>
      </c>
      <c r="E18" s="338" t="s">
        <v>14</v>
      </c>
      <c r="F18" s="338" t="s">
        <v>14</v>
      </c>
      <c r="G18" s="338" t="s">
        <v>14</v>
      </c>
      <c r="H18" s="338" t="s">
        <v>14</v>
      </c>
      <c r="I18" s="338" t="s">
        <v>14</v>
      </c>
      <c r="J18" s="338" t="s">
        <v>14</v>
      </c>
    </row>
    <row r="19" spans="2:10">
      <c r="B19" s="19" t="s">
        <v>731</v>
      </c>
      <c r="C19" s="338" t="s">
        <v>14</v>
      </c>
      <c r="D19" s="338" t="s">
        <v>14</v>
      </c>
      <c r="E19" s="338" t="s">
        <v>14</v>
      </c>
      <c r="F19" s="338" t="s">
        <v>14</v>
      </c>
      <c r="G19" s="338" t="s">
        <v>14</v>
      </c>
      <c r="H19" s="338" t="s">
        <v>14</v>
      </c>
      <c r="I19" s="338" t="s">
        <v>14</v>
      </c>
      <c r="J19" s="338" t="s">
        <v>14</v>
      </c>
    </row>
    <row r="20" spans="2:10">
      <c r="B20" s="19" t="s">
        <v>733</v>
      </c>
      <c r="C20" s="338" t="s">
        <v>14</v>
      </c>
      <c r="D20" s="338" t="s">
        <v>14</v>
      </c>
      <c r="E20" s="338" t="s">
        <v>14</v>
      </c>
      <c r="F20" s="338" t="s">
        <v>14</v>
      </c>
      <c r="G20" s="338" t="s">
        <v>14</v>
      </c>
      <c r="H20" s="338" t="s">
        <v>14</v>
      </c>
      <c r="I20" s="338" t="s">
        <v>14</v>
      </c>
      <c r="J20" s="338" t="s">
        <v>14</v>
      </c>
    </row>
    <row r="21" spans="2:10">
      <c r="B21" s="19" t="s">
        <v>734</v>
      </c>
      <c r="C21" s="338" t="s">
        <v>14</v>
      </c>
      <c r="D21" s="338" t="s">
        <v>14</v>
      </c>
      <c r="E21" s="338" t="s">
        <v>14</v>
      </c>
      <c r="F21" s="338" t="s">
        <v>14</v>
      </c>
      <c r="G21" s="338" t="s">
        <v>14</v>
      </c>
      <c r="H21" s="338" t="s">
        <v>14</v>
      </c>
      <c r="I21" s="338" t="s">
        <v>14</v>
      </c>
      <c r="J21" s="338" t="s">
        <v>14</v>
      </c>
    </row>
    <row r="22" spans="2:10">
      <c r="B22" s="19" t="s">
        <v>735</v>
      </c>
      <c r="C22" s="338" t="s">
        <v>14</v>
      </c>
      <c r="D22" s="338" t="s">
        <v>14</v>
      </c>
      <c r="E22" s="338" t="s">
        <v>14</v>
      </c>
      <c r="F22" s="338" t="s">
        <v>14</v>
      </c>
      <c r="G22" s="338" t="s">
        <v>14</v>
      </c>
      <c r="H22" s="338" t="s">
        <v>14</v>
      </c>
      <c r="I22" s="338" t="s">
        <v>14</v>
      </c>
      <c r="J22" s="338" t="s">
        <v>14</v>
      </c>
    </row>
    <row r="23" spans="2:10">
      <c r="B23" s="19" t="s">
        <v>19</v>
      </c>
      <c r="C23" s="338" t="s">
        <v>14</v>
      </c>
      <c r="D23" s="338" t="s">
        <v>14</v>
      </c>
      <c r="E23" s="338" t="s">
        <v>14</v>
      </c>
      <c r="F23" s="338" t="s">
        <v>14</v>
      </c>
      <c r="G23" s="338" t="s">
        <v>14</v>
      </c>
      <c r="H23" s="338" t="s">
        <v>14</v>
      </c>
      <c r="I23" s="338" t="s">
        <v>14</v>
      </c>
      <c r="J23" s="338" t="s">
        <v>14</v>
      </c>
    </row>
    <row r="24" spans="2:10">
      <c r="B24" s="19" t="s">
        <v>730</v>
      </c>
      <c r="C24" s="338" t="s">
        <v>14</v>
      </c>
      <c r="D24" s="338" t="s">
        <v>14</v>
      </c>
      <c r="E24" s="338" t="s">
        <v>14</v>
      </c>
      <c r="F24" s="338" t="s">
        <v>14</v>
      </c>
      <c r="G24" s="338" t="s">
        <v>14</v>
      </c>
      <c r="H24" s="338" t="s">
        <v>14</v>
      </c>
      <c r="I24" s="338" t="s">
        <v>14</v>
      </c>
      <c r="J24" s="338" t="s">
        <v>14</v>
      </c>
    </row>
    <row r="25" spans="2:10">
      <c r="B25" s="12" t="s">
        <v>6</v>
      </c>
      <c r="C25" s="334">
        <v>6237796446</v>
      </c>
      <c r="D25" s="334">
        <v>2664510253</v>
      </c>
      <c r="E25" s="334">
        <v>1795915774</v>
      </c>
      <c r="F25" s="334" t="s">
        <v>1739</v>
      </c>
      <c r="G25" s="334">
        <v>6138752690</v>
      </c>
      <c r="H25" s="334">
        <v>2351320687</v>
      </c>
      <c r="I25" s="334">
        <v>1027617531</v>
      </c>
      <c r="J25" s="334" t="s">
        <v>1741</v>
      </c>
    </row>
  </sheetData>
  <mergeCells count="3">
    <mergeCell ref="C6:F6"/>
    <mergeCell ref="G6:J6"/>
    <mergeCell ref="B6:B7"/>
  </mergeCells>
  <hyperlinks>
    <hyperlink ref="A1" location="Cuprins!A1" display="Content"/>
  </hyperlinks>
  <pageMargins left="0.7" right="0.7" top="0.75" bottom="0.75" header="0.3" footer="0.3"/>
  <pageSetup orientation="portrait"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pageSetUpPr autoPageBreaks="0"/>
  </sheetPr>
  <dimension ref="A1:J35"/>
  <sheetViews>
    <sheetView showGridLines="0" topLeftCell="A10" zoomScaleNormal="100" workbookViewId="0">
      <selection activeCell="I7" sqref="I7:J7"/>
    </sheetView>
  </sheetViews>
  <sheetFormatPr defaultColWidth="9.109375" defaultRowHeight="10.199999999999999"/>
  <cols>
    <col min="1" max="1" width="3.21875" style="1" customWidth="1"/>
    <col min="2" max="2" width="9.33203125" style="1" customWidth="1"/>
    <col min="3" max="3" width="9.6640625" style="1" customWidth="1"/>
    <col min="4" max="4" width="14.44140625" style="1" customWidth="1"/>
    <col min="5" max="5" width="14.77734375" style="1" customWidth="1"/>
    <col min="6" max="6" width="16.21875" style="1" hidden="1" customWidth="1"/>
    <col min="7" max="10" width="13.21875" style="1" customWidth="1"/>
    <col min="11" max="16384" width="9.109375" style="1"/>
  </cols>
  <sheetData>
    <row r="1" spans="1:10">
      <c r="A1" s="160" t="s">
        <v>1161</v>
      </c>
    </row>
    <row r="2" spans="1:10">
      <c r="A2" s="160"/>
    </row>
    <row r="3" spans="1:10">
      <c r="B3" s="119" t="s">
        <v>1743</v>
      </c>
    </row>
    <row r="5" spans="1:10" ht="10.8" thickBot="1">
      <c r="J5" s="161"/>
    </row>
    <row r="6" spans="1:10">
      <c r="B6" s="654"/>
      <c r="C6" s="657" t="s">
        <v>754</v>
      </c>
      <c r="D6" s="660" t="s">
        <v>753</v>
      </c>
      <c r="E6" s="657" t="s">
        <v>742</v>
      </c>
      <c r="F6" s="164"/>
      <c r="G6" s="641" t="s">
        <v>1736</v>
      </c>
      <c r="H6" s="642"/>
      <c r="I6" s="642"/>
      <c r="J6" s="643"/>
    </row>
    <row r="7" spans="1:10">
      <c r="B7" s="655"/>
      <c r="C7" s="658"/>
      <c r="D7" s="661"/>
      <c r="E7" s="658"/>
      <c r="F7" s="165"/>
      <c r="G7" s="644" t="s">
        <v>752</v>
      </c>
      <c r="H7" s="645"/>
      <c r="I7" s="644" t="s">
        <v>751</v>
      </c>
      <c r="J7" s="645"/>
    </row>
    <row r="8" spans="1:10" ht="15" customHeight="1">
      <c r="B8" s="655"/>
      <c r="C8" s="658"/>
      <c r="D8" s="661"/>
      <c r="E8" s="658"/>
      <c r="F8" s="166"/>
      <c r="G8" s="646" t="s">
        <v>756</v>
      </c>
      <c r="H8" s="648" t="s">
        <v>821</v>
      </c>
      <c r="I8" s="646" t="s">
        <v>756</v>
      </c>
      <c r="J8" s="648" t="s">
        <v>821</v>
      </c>
    </row>
    <row r="9" spans="1:10" ht="29.25" customHeight="1">
      <c r="B9" s="656"/>
      <c r="C9" s="659"/>
      <c r="D9" s="662"/>
      <c r="E9" s="659"/>
      <c r="F9" s="167"/>
      <c r="G9" s="647"/>
      <c r="H9" s="649"/>
      <c r="I9" s="647"/>
      <c r="J9" s="649"/>
    </row>
    <row r="10" spans="1:10">
      <c r="B10" s="650" t="s">
        <v>662</v>
      </c>
      <c r="C10" s="650" t="s">
        <v>1745</v>
      </c>
      <c r="D10" s="168" t="s">
        <v>743</v>
      </c>
      <c r="E10" s="170"/>
      <c r="F10" s="162" t="s">
        <v>770</v>
      </c>
      <c r="G10" s="173">
        <v>0</v>
      </c>
      <c r="H10" s="173">
        <v>0</v>
      </c>
      <c r="I10" s="173">
        <v>0</v>
      </c>
      <c r="J10" s="173">
        <v>0</v>
      </c>
    </row>
    <row r="11" spans="1:10">
      <c r="B11" s="651"/>
      <c r="C11" s="651"/>
      <c r="D11" s="650" t="s">
        <v>750</v>
      </c>
      <c r="E11" s="171" t="s">
        <v>744</v>
      </c>
      <c r="F11" s="163" t="s">
        <v>771</v>
      </c>
      <c r="G11" s="173">
        <v>0</v>
      </c>
      <c r="H11" s="173">
        <v>0</v>
      </c>
      <c r="I11" s="173">
        <v>0</v>
      </c>
      <c r="J11" s="173">
        <v>0</v>
      </c>
    </row>
    <row r="12" spans="1:10" ht="20.399999999999999">
      <c r="B12" s="651"/>
      <c r="C12" s="651"/>
      <c r="D12" s="651"/>
      <c r="E12" s="171" t="s">
        <v>822</v>
      </c>
      <c r="F12" s="162" t="s">
        <v>772</v>
      </c>
      <c r="G12" s="173">
        <v>0</v>
      </c>
      <c r="H12" s="173">
        <v>0</v>
      </c>
      <c r="I12" s="173">
        <v>0</v>
      </c>
      <c r="J12" s="173">
        <v>0</v>
      </c>
    </row>
    <row r="13" spans="1:10" ht="20.399999999999999">
      <c r="B13" s="651"/>
      <c r="C13" s="651"/>
      <c r="D13" s="652"/>
      <c r="E13" s="171" t="s">
        <v>823</v>
      </c>
      <c r="F13" s="163" t="s">
        <v>773</v>
      </c>
      <c r="G13" s="173">
        <v>0</v>
      </c>
      <c r="H13" s="173">
        <v>0</v>
      </c>
      <c r="I13" s="173">
        <v>0</v>
      </c>
      <c r="J13" s="173">
        <v>0</v>
      </c>
    </row>
    <row r="14" spans="1:10">
      <c r="B14" s="651"/>
      <c r="C14" s="651"/>
      <c r="D14" s="650" t="s">
        <v>749</v>
      </c>
      <c r="E14" s="172" t="s">
        <v>744</v>
      </c>
      <c r="F14" s="163" t="s">
        <v>774</v>
      </c>
      <c r="G14" s="173">
        <v>0</v>
      </c>
      <c r="H14" s="173">
        <v>0</v>
      </c>
      <c r="I14" s="173">
        <v>0</v>
      </c>
      <c r="J14" s="173">
        <v>0</v>
      </c>
    </row>
    <row r="15" spans="1:10" ht="20.399999999999999">
      <c r="B15" s="651"/>
      <c r="C15" s="651"/>
      <c r="D15" s="651"/>
      <c r="E15" s="172" t="s">
        <v>822</v>
      </c>
      <c r="F15" s="163" t="s">
        <v>775</v>
      </c>
      <c r="G15" s="173">
        <v>0</v>
      </c>
      <c r="H15" s="173">
        <v>0</v>
      </c>
      <c r="I15" s="173">
        <v>0</v>
      </c>
      <c r="J15" s="173">
        <v>0</v>
      </c>
    </row>
    <row r="16" spans="1:10" ht="20.399999999999999">
      <c r="B16" s="651"/>
      <c r="C16" s="651"/>
      <c r="D16" s="652"/>
      <c r="E16" s="172" t="s">
        <v>823</v>
      </c>
      <c r="F16" s="163" t="s">
        <v>776</v>
      </c>
      <c r="G16" s="173">
        <v>0</v>
      </c>
      <c r="H16" s="173">
        <v>0</v>
      </c>
      <c r="I16" s="173">
        <v>0</v>
      </c>
      <c r="J16" s="173">
        <v>0</v>
      </c>
    </row>
    <row r="17" spans="2:10">
      <c r="B17" s="651"/>
      <c r="C17" s="651"/>
      <c r="D17" s="650" t="s">
        <v>748</v>
      </c>
      <c r="E17" s="172" t="s">
        <v>744</v>
      </c>
      <c r="F17" s="162" t="s">
        <v>777</v>
      </c>
      <c r="G17" s="173">
        <v>0</v>
      </c>
      <c r="H17" s="173">
        <v>0</v>
      </c>
      <c r="I17" s="173">
        <v>0</v>
      </c>
      <c r="J17" s="173">
        <v>0</v>
      </c>
    </row>
    <row r="18" spans="2:10" ht="20.399999999999999">
      <c r="B18" s="651"/>
      <c r="C18" s="651"/>
      <c r="D18" s="651"/>
      <c r="E18" s="172" t="s">
        <v>822</v>
      </c>
      <c r="F18" s="163" t="s">
        <v>778</v>
      </c>
      <c r="G18" s="173">
        <v>0</v>
      </c>
      <c r="H18" s="173">
        <v>0</v>
      </c>
      <c r="I18" s="173">
        <v>0</v>
      </c>
      <c r="J18" s="173">
        <v>0</v>
      </c>
    </row>
    <row r="19" spans="2:10" ht="20.399999999999999">
      <c r="B19" s="651"/>
      <c r="C19" s="651"/>
      <c r="D19" s="652"/>
      <c r="E19" s="172" t="s">
        <v>823</v>
      </c>
      <c r="F19" s="163" t="s">
        <v>779</v>
      </c>
      <c r="G19" s="173">
        <v>0</v>
      </c>
      <c r="H19" s="173">
        <v>0</v>
      </c>
      <c r="I19" s="173">
        <v>0</v>
      </c>
      <c r="J19" s="173">
        <v>0</v>
      </c>
    </row>
    <row r="20" spans="2:10">
      <c r="B20" s="651"/>
      <c r="C20" s="651"/>
      <c r="D20" s="650" t="s">
        <v>747</v>
      </c>
      <c r="E20" s="172" t="s">
        <v>744</v>
      </c>
      <c r="F20" s="163" t="s">
        <v>780</v>
      </c>
      <c r="G20" s="173">
        <v>0</v>
      </c>
      <c r="H20" s="173">
        <v>0</v>
      </c>
      <c r="I20" s="173">
        <v>0</v>
      </c>
      <c r="J20" s="173">
        <v>0</v>
      </c>
    </row>
    <row r="21" spans="2:10" ht="20.399999999999999">
      <c r="B21" s="651"/>
      <c r="C21" s="651"/>
      <c r="D21" s="651"/>
      <c r="E21" s="172" t="s">
        <v>822</v>
      </c>
      <c r="F21" s="163" t="s">
        <v>781</v>
      </c>
      <c r="G21" s="173">
        <v>0</v>
      </c>
      <c r="H21" s="173">
        <v>0</v>
      </c>
      <c r="I21" s="173">
        <v>0</v>
      </c>
      <c r="J21" s="173">
        <v>0</v>
      </c>
    </row>
    <row r="22" spans="2:10" ht="20.399999999999999">
      <c r="B22" s="651"/>
      <c r="C22" s="652"/>
      <c r="D22" s="652"/>
      <c r="E22" s="172" t="s">
        <v>823</v>
      </c>
      <c r="F22" s="163" t="s">
        <v>782</v>
      </c>
      <c r="G22" s="173">
        <v>0</v>
      </c>
      <c r="H22" s="173">
        <v>0</v>
      </c>
      <c r="I22" s="173">
        <v>0</v>
      </c>
      <c r="J22" s="173">
        <v>0</v>
      </c>
    </row>
    <row r="23" spans="2:10">
      <c r="B23" s="651"/>
      <c r="C23" s="650" t="s">
        <v>1744</v>
      </c>
      <c r="D23" s="650" t="s">
        <v>750</v>
      </c>
      <c r="E23" s="172" t="s">
        <v>744</v>
      </c>
      <c r="F23" s="163" t="s">
        <v>783</v>
      </c>
      <c r="G23" s="173">
        <v>0</v>
      </c>
      <c r="H23" s="173">
        <v>0</v>
      </c>
      <c r="I23" s="173">
        <v>0</v>
      </c>
      <c r="J23" s="173">
        <v>0</v>
      </c>
    </row>
    <row r="24" spans="2:10" ht="20.399999999999999">
      <c r="B24" s="651"/>
      <c r="C24" s="651"/>
      <c r="D24" s="651"/>
      <c r="E24" s="172" t="s">
        <v>822</v>
      </c>
      <c r="F24" s="163" t="s">
        <v>784</v>
      </c>
      <c r="G24" s="173">
        <v>0</v>
      </c>
      <c r="H24" s="173">
        <v>0</v>
      </c>
      <c r="I24" s="173">
        <v>0</v>
      </c>
      <c r="J24" s="173">
        <v>0</v>
      </c>
    </row>
    <row r="25" spans="2:10" ht="20.399999999999999">
      <c r="B25" s="651"/>
      <c r="C25" s="651"/>
      <c r="D25" s="652"/>
      <c r="E25" s="172" t="s">
        <v>823</v>
      </c>
      <c r="F25" s="163" t="s">
        <v>785</v>
      </c>
      <c r="G25" s="173">
        <v>0</v>
      </c>
      <c r="H25" s="173">
        <v>0</v>
      </c>
      <c r="I25" s="173">
        <v>0</v>
      </c>
      <c r="J25" s="173">
        <v>0</v>
      </c>
    </row>
    <row r="26" spans="2:10">
      <c r="B26" s="651"/>
      <c r="C26" s="651"/>
      <c r="D26" s="650" t="s">
        <v>749</v>
      </c>
      <c r="E26" s="172" t="s">
        <v>744</v>
      </c>
      <c r="F26" s="163" t="s">
        <v>786</v>
      </c>
      <c r="G26" s="173">
        <v>0</v>
      </c>
      <c r="H26" s="173">
        <v>0</v>
      </c>
      <c r="I26" s="173">
        <v>0</v>
      </c>
      <c r="J26" s="173">
        <v>0</v>
      </c>
    </row>
    <row r="27" spans="2:10" ht="20.399999999999999">
      <c r="B27" s="651"/>
      <c r="C27" s="651"/>
      <c r="D27" s="651"/>
      <c r="E27" s="172" t="s">
        <v>822</v>
      </c>
      <c r="F27" s="163" t="s">
        <v>787</v>
      </c>
      <c r="G27" s="173">
        <v>0</v>
      </c>
      <c r="H27" s="173">
        <v>0</v>
      </c>
      <c r="I27" s="173">
        <v>0</v>
      </c>
      <c r="J27" s="173">
        <v>0</v>
      </c>
    </row>
    <row r="28" spans="2:10" ht="20.399999999999999">
      <c r="B28" s="651"/>
      <c r="C28" s="651"/>
      <c r="D28" s="652"/>
      <c r="E28" s="172" t="s">
        <v>823</v>
      </c>
      <c r="F28" s="163" t="s">
        <v>788</v>
      </c>
      <c r="G28" s="173">
        <v>0</v>
      </c>
      <c r="H28" s="173">
        <v>0</v>
      </c>
      <c r="I28" s="173">
        <v>0</v>
      </c>
      <c r="J28" s="173">
        <v>0</v>
      </c>
    </row>
    <row r="29" spans="2:10">
      <c r="B29" s="651"/>
      <c r="C29" s="651"/>
      <c r="D29" s="650" t="s">
        <v>748</v>
      </c>
      <c r="E29" s="172" t="s">
        <v>744</v>
      </c>
      <c r="F29" s="163" t="s">
        <v>789</v>
      </c>
      <c r="G29" s="309">
        <v>2119510586</v>
      </c>
      <c r="H29" s="309">
        <v>1697018656</v>
      </c>
      <c r="I29" s="449">
        <v>0</v>
      </c>
      <c r="J29" s="173">
        <v>0</v>
      </c>
    </row>
    <row r="30" spans="2:10" ht="20.399999999999999">
      <c r="B30" s="651"/>
      <c r="C30" s="651"/>
      <c r="D30" s="651"/>
      <c r="E30" s="172" t="s">
        <v>822</v>
      </c>
      <c r="F30" s="163" t="s">
        <v>790</v>
      </c>
      <c r="G30" s="309">
        <v>81682184</v>
      </c>
      <c r="H30" s="309">
        <v>65403751</v>
      </c>
      <c r="I30" s="449">
        <v>0</v>
      </c>
      <c r="J30" s="173">
        <v>0</v>
      </c>
    </row>
    <row r="31" spans="2:10" ht="20.399999999999999">
      <c r="B31" s="651"/>
      <c r="C31" s="651"/>
      <c r="D31" s="652"/>
      <c r="E31" s="172" t="s">
        <v>823</v>
      </c>
      <c r="F31" s="163" t="s">
        <v>791</v>
      </c>
      <c r="G31" s="450">
        <v>0</v>
      </c>
      <c r="H31" s="450">
        <v>0</v>
      </c>
      <c r="I31" s="173">
        <v>0</v>
      </c>
      <c r="J31" s="173">
        <v>0</v>
      </c>
    </row>
    <row r="32" spans="2:10">
      <c r="B32" s="651"/>
      <c r="C32" s="651"/>
      <c r="D32" s="653" t="s">
        <v>746</v>
      </c>
      <c r="E32" s="172" t="s">
        <v>744</v>
      </c>
      <c r="F32" s="163" t="s">
        <v>792</v>
      </c>
      <c r="G32" s="173">
        <v>0</v>
      </c>
      <c r="H32" s="173">
        <v>0</v>
      </c>
      <c r="I32" s="309">
        <v>1978108127</v>
      </c>
      <c r="J32" s="309">
        <v>442699703</v>
      </c>
    </row>
    <row r="33" spans="2:10" ht="10.199999999999999" customHeight="1">
      <c r="B33" s="651"/>
      <c r="C33" s="651"/>
      <c r="D33" s="651"/>
      <c r="E33" s="172" t="s">
        <v>822</v>
      </c>
      <c r="F33" s="163" t="s">
        <v>793</v>
      </c>
      <c r="G33" s="173">
        <v>0</v>
      </c>
      <c r="H33" s="173">
        <v>0</v>
      </c>
      <c r="I33" s="451">
        <v>4416689578</v>
      </c>
      <c r="J33" s="309">
        <v>2341296305</v>
      </c>
    </row>
    <row r="34" spans="2:10" ht="20.399999999999999">
      <c r="B34" s="651"/>
      <c r="C34" s="651"/>
      <c r="D34" s="652"/>
      <c r="E34" s="172" t="s">
        <v>823</v>
      </c>
      <c r="F34" s="163" t="s">
        <v>794</v>
      </c>
      <c r="G34" s="173">
        <v>0</v>
      </c>
      <c r="H34" s="173">
        <v>0</v>
      </c>
      <c r="I34" s="309">
        <v>49314153</v>
      </c>
      <c r="J34" s="309">
        <v>10010749</v>
      </c>
    </row>
    <row r="35" spans="2:10">
      <c r="B35" s="652"/>
      <c r="C35" s="652"/>
      <c r="D35" s="169" t="s">
        <v>745</v>
      </c>
      <c r="E35" s="170"/>
      <c r="F35" s="163" t="s">
        <v>795</v>
      </c>
      <c r="G35" s="173">
        <v>0</v>
      </c>
      <c r="H35" s="173">
        <v>0</v>
      </c>
      <c r="I35" s="173">
        <v>151818896</v>
      </c>
      <c r="J35" s="173">
        <v>151818896</v>
      </c>
    </row>
  </sheetData>
  <mergeCells count="22">
    <mergeCell ref="D29:D31"/>
    <mergeCell ref="D32:D34"/>
    <mergeCell ref="J8:J9"/>
    <mergeCell ref="B10:B35"/>
    <mergeCell ref="C10:C22"/>
    <mergeCell ref="D11:D13"/>
    <mergeCell ref="D14:D16"/>
    <mergeCell ref="D17:D19"/>
    <mergeCell ref="D20:D22"/>
    <mergeCell ref="C23:C35"/>
    <mergeCell ref="D23:D25"/>
    <mergeCell ref="D26:D28"/>
    <mergeCell ref="B6:B9"/>
    <mergeCell ref="C6:C9"/>
    <mergeCell ref="D6:D9"/>
    <mergeCell ref="E6:E9"/>
    <mergeCell ref="G6:J6"/>
    <mergeCell ref="G7:H7"/>
    <mergeCell ref="I7:J7"/>
    <mergeCell ref="G8:G9"/>
    <mergeCell ref="H8:H9"/>
    <mergeCell ref="I8:I9"/>
  </mergeCells>
  <dataValidations disablePrompts="1" count="1">
    <dataValidation type="decimal" operator="lessThanOrEqual" allowBlank="1" showInputMessage="1" showErrorMessage="1" errorTitle="Error!" error="Please insert a negative number" sqref="F9">
      <formula1>0</formula1>
    </dataValidation>
  </dataValidations>
  <hyperlinks>
    <hyperlink ref="A1" location="Cuprins!A1" display="Content"/>
  </hyperlinks>
  <pageMargins left="0.7" right="0.7" top="0.75" bottom="0.75" header="0.3" footer="0.3"/>
  <pageSetup paperSize="9" orientation="portrait"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autoPageBreaks="0"/>
  </sheetPr>
  <dimension ref="A1:H22"/>
  <sheetViews>
    <sheetView showGridLines="0" zoomScaleNormal="100" workbookViewId="0">
      <selection sqref="A1:XFD1048576"/>
    </sheetView>
  </sheetViews>
  <sheetFormatPr defaultColWidth="9.109375" defaultRowHeight="10.199999999999999"/>
  <cols>
    <col min="1" max="1" width="2.77734375" style="29" customWidth="1"/>
    <col min="2" max="2" width="4.88671875" style="29" customWidth="1"/>
    <col min="3" max="3" width="36.109375" style="112" customWidth="1"/>
    <col min="4" max="8" width="12.6640625" style="29" customWidth="1"/>
    <col min="9" max="16384" width="9.109375" style="29"/>
  </cols>
  <sheetData>
    <row r="1" spans="1:8">
      <c r="A1" s="160" t="s">
        <v>1161</v>
      </c>
    </row>
    <row r="3" spans="1:8">
      <c r="B3" s="31" t="s">
        <v>597</v>
      </c>
    </row>
    <row r="5" spans="1:8">
      <c r="E5" s="85"/>
      <c r="F5" s="85"/>
      <c r="G5" s="85"/>
      <c r="H5" s="85"/>
    </row>
    <row r="6" spans="1:8">
      <c r="B6" s="509"/>
      <c r="C6" s="509"/>
      <c r="D6" s="509" t="s">
        <v>6</v>
      </c>
      <c r="E6" s="509" t="s">
        <v>598</v>
      </c>
      <c r="F6" s="509"/>
      <c r="G6" s="509"/>
      <c r="H6" s="509"/>
    </row>
    <row r="7" spans="1:8" ht="20.399999999999999">
      <c r="B7" s="510"/>
      <c r="C7" s="510"/>
      <c r="D7" s="510"/>
      <c r="E7" s="276" t="s">
        <v>599</v>
      </c>
      <c r="F7" s="276" t="s">
        <v>600</v>
      </c>
      <c r="G7" s="276" t="s">
        <v>601</v>
      </c>
      <c r="H7" s="276" t="s">
        <v>602</v>
      </c>
    </row>
    <row r="8" spans="1:8" ht="30.6">
      <c r="B8" s="275">
        <v>1</v>
      </c>
      <c r="C8" s="283" t="s">
        <v>603</v>
      </c>
      <c r="D8" s="293">
        <v>55912868594</v>
      </c>
      <c r="E8" s="293">
        <v>49588564075</v>
      </c>
      <c r="F8" s="293">
        <v>5916533665</v>
      </c>
      <c r="G8" s="289" t="s">
        <v>1216</v>
      </c>
      <c r="H8" s="293">
        <v>179241741</v>
      </c>
    </row>
    <row r="9" spans="1:8" ht="30.6">
      <c r="B9" s="193">
        <v>2</v>
      </c>
      <c r="C9" s="282" t="s">
        <v>604</v>
      </c>
      <c r="D9" s="33" t="s">
        <v>14</v>
      </c>
      <c r="E9" s="33" t="s">
        <v>14</v>
      </c>
      <c r="F9" s="33" t="s">
        <v>14</v>
      </c>
      <c r="G9" s="33" t="s">
        <v>14</v>
      </c>
      <c r="H9" s="33" t="s">
        <v>14</v>
      </c>
    </row>
    <row r="10" spans="1:8" ht="20.399999999999999">
      <c r="B10" s="193">
        <v>3</v>
      </c>
      <c r="C10" s="282" t="s">
        <v>605</v>
      </c>
      <c r="D10" s="241">
        <v>55912868594</v>
      </c>
      <c r="E10" s="241">
        <v>49588564075</v>
      </c>
      <c r="F10" s="241">
        <v>5916533665</v>
      </c>
      <c r="G10" s="33" t="s">
        <v>1216</v>
      </c>
      <c r="H10" s="241">
        <v>179241741</v>
      </c>
    </row>
    <row r="11" spans="1:8">
      <c r="B11" s="193">
        <v>4</v>
      </c>
      <c r="C11" s="282" t="s">
        <v>606</v>
      </c>
      <c r="D11" s="241">
        <v>20188225836</v>
      </c>
      <c r="E11" s="241">
        <v>6197150154</v>
      </c>
      <c r="F11" s="33" t="s">
        <v>1216</v>
      </c>
      <c r="G11" s="33" t="s">
        <v>1216</v>
      </c>
      <c r="H11" s="33" t="s">
        <v>1216</v>
      </c>
    </row>
    <row r="12" spans="1:8">
      <c r="B12" s="193">
        <v>5</v>
      </c>
      <c r="C12" s="303" t="s">
        <v>1225</v>
      </c>
      <c r="D12" s="241">
        <v>48648547</v>
      </c>
      <c r="E12" s="33" t="s">
        <v>14</v>
      </c>
      <c r="F12" s="241">
        <v>48648547</v>
      </c>
      <c r="G12" s="33" t="s">
        <v>14</v>
      </c>
      <c r="H12" s="33" t="s">
        <v>14</v>
      </c>
    </row>
    <row r="13" spans="1:8" ht="20.399999999999999">
      <c r="B13" s="193">
        <v>6</v>
      </c>
      <c r="C13" s="303" t="s">
        <v>607</v>
      </c>
      <c r="D13" s="33" t="s">
        <v>14</v>
      </c>
      <c r="E13" s="33" t="s">
        <v>14</v>
      </c>
      <c r="F13" s="33" t="s">
        <v>14</v>
      </c>
      <c r="G13" s="33" t="s">
        <v>14</v>
      </c>
      <c r="H13" s="33" t="s">
        <v>14</v>
      </c>
    </row>
    <row r="14" spans="1:8">
      <c r="B14" s="193">
        <v>7</v>
      </c>
      <c r="C14" s="303" t="s">
        <v>608</v>
      </c>
      <c r="D14" s="33" t="s">
        <v>14</v>
      </c>
      <c r="E14" s="33" t="s">
        <v>14</v>
      </c>
      <c r="F14" s="33" t="s">
        <v>14</v>
      </c>
      <c r="G14" s="33" t="s">
        <v>14</v>
      </c>
      <c r="H14" s="33" t="s">
        <v>14</v>
      </c>
    </row>
    <row r="15" spans="1:8">
      <c r="B15" s="193">
        <v>8</v>
      </c>
      <c r="C15" s="303" t="s">
        <v>609</v>
      </c>
      <c r="D15" s="33" t="s">
        <v>14</v>
      </c>
      <c r="E15" s="33" t="s">
        <v>14</v>
      </c>
      <c r="F15" s="33" t="s">
        <v>14</v>
      </c>
      <c r="G15" s="33" t="s">
        <v>14</v>
      </c>
      <c r="H15" s="33" t="s">
        <v>14</v>
      </c>
    </row>
    <row r="16" spans="1:8">
      <c r="B16" s="193">
        <v>9</v>
      </c>
      <c r="C16" s="303" t="s">
        <v>1226</v>
      </c>
      <c r="D16" s="241">
        <v>143027119</v>
      </c>
      <c r="E16" s="33" t="s">
        <v>1216</v>
      </c>
      <c r="F16" s="241">
        <v>143027119</v>
      </c>
      <c r="G16" s="33" t="s">
        <v>1216</v>
      </c>
      <c r="H16" s="33" t="s">
        <v>1216</v>
      </c>
    </row>
    <row r="17" spans="2:8" ht="20.399999999999999">
      <c r="B17" s="193">
        <v>10</v>
      </c>
      <c r="C17" s="303" t="s">
        <v>1227</v>
      </c>
      <c r="D17" s="33" t="s">
        <v>14</v>
      </c>
      <c r="E17" s="33" t="s">
        <v>14</v>
      </c>
      <c r="F17" s="33" t="s">
        <v>14</v>
      </c>
      <c r="G17" s="33" t="s">
        <v>14</v>
      </c>
      <c r="H17" s="33" t="s">
        <v>14</v>
      </c>
    </row>
    <row r="18" spans="2:8" ht="20.399999999999999">
      <c r="B18" s="275">
        <v>11</v>
      </c>
      <c r="C18" s="283" t="s">
        <v>610</v>
      </c>
      <c r="D18" s="293">
        <v>76292770096</v>
      </c>
      <c r="E18" s="267">
        <v>55785714229</v>
      </c>
      <c r="F18" s="293">
        <v>6108209331</v>
      </c>
      <c r="G18" s="289" t="s">
        <v>1216</v>
      </c>
      <c r="H18" s="293">
        <v>179241741</v>
      </c>
    </row>
    <row r="19" spans="2:8">
      <c r="B19" s="113" t="s">
        <v>1024</v>
      </c>
      <c r="C19" s="180"/>
      <c r="D19" s="97"/>
    </row>
    <row r="20" spans="2:8">
      <c r="B20" s="113"/>
      <c r="D20" s="81"/>
      <c r="E20" s="81"/>
      <c r="F20" s="81"/>
      <c r="G20" s="81"/>
      <c r="H20" s="81"/>
    </row>
    <row r="22" spans="2:8">
      <c r="D22" s="91"/>
      <c r="E22" s="91"/>
      <c r="F22" s="91"/>
      <c r="G22" s="91"/>
      <c r="H22" s="91"/>
    </row>
  </sheetData>
  <mergeCells count="3">
    <mergeCell ref="B6:C7"/>
    <mergeCell ref="D6:D7"/>
    <mergeCell ref="E6:H6"/>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pageSetUpPr autoPageBreaks="0"/>
  </sheetPr>
  <dimension ref="A1:K37"/>
  <sheetViews>
    <sheetView showGridLines="0" zoomScaleNormal="100" workbookViewId="0">
      <selection activeCell="J7" sqref="J7:K7"/>
    </sheetView>
  </sheetViews>
  <sheetFormatPr defaultColWidth="9.109375" defaultRowHeight="10.199999999999999"/>
  <cols>
    <col min="1" max="1" width="3.21875" style="1" customWidth="1"/>
    <col min="2" max="6" width="15.109375" style="1" customWidth="1"/>
    <col min="7" max="7" width="109.88671875" style="1" hidden="1" customWidth="1"/>
    <col min="8" max="11" width="13.44140625" style="1" customWidth="1"/>
    <col min="12" max="16384" width="9.109375" style="1"/>
  </cols>
  <sheetData>
    <row r="1" spans="1:11">
      <c r="A1" s="160" t="s">
        <v>1161</v>
      </c>
    </row>
    <row r="2" spans="1:11">
      <c r="A2" s="160"/>
    </row>
    <row r="3" spans="1:11">
      <c r="B3" s="119" t="s">
        <v>1746</v>
      </c>
    </row>
    <row r="5" spans="1:11" ht="10.8" thickBot="1">
      <c r="K5" s="161" t="s">
        <v>136</v>
      </c>
    </row>
    <row r="6" spans="1:11">
      <c r="B6" s="663"/>
      <c r="C6" s="660" t="s">
        <v>762</v>
      </c>
      <c r="D6" s="660" t="s">
        <v>763</v>
      </c>
      <c r="E6" s="660" t="s">
        <v>742</v>
      </c>
      <c r="F6" s="660" t="s">
        <v>824</v>
      </c>
      <c r="G6" s="164"/>
      <c r="H6" s="641" t="s">
        <v>1736</v>
      </c>
      <c r="I6" s="642"/>
      <c r="J6" s="642"/>
      <c r="K6" s="643"/>
    </row>
    <row r="7" spans="1:11">
      <c r="B7" s="661"/>
      <c r="C7" s="661"/>
      <c r="D7" s="661"/>
      <c r="E7" s="661"/>
      <c r="F7" s="661"/>
      <c r="G7" s="165"/>
      <c r="H7" s="644" t="s">
        <v>752</v>
      </c>
      <c r="I7" s="645"/>
      <c r="J7" s="644" t="s">
        <v>751</v>
      </c>
      <c r="K7" s="645"/>
    </row>
    <row r="8" spans="1:11" ht="15" customHeight="1">
      <c r="B8" s="661"/>
      <c r="C8" s="661"/>
      <c r="D8" s="661"/>
      <c r="E8" s="661"/>
      <c r="F8" s="661"/>
      <c r="G8" s="166"/>
      <c r="H8" s="646" t="s">
        <v>756</v>
      </c>
      <c r="I8" s="648" t="s">
        <v>821</v>
      </c>
      <c r="J8" s="646" t="s">
        <v>756</v>
      </c>
      <c r="K8" s="648" t="s">
        <v>821</v>
      </c>
    </row>
    <row r="9" spans="1:11" ht="20.399999999999999" customHeight="1">
      <c r="B9" s="662"/>
      <c r="C9" s="662"/>
      <c r="D9" s="662"/>
      <c r="E9" s="662"/>
      <c r="F9" s="662"/>
      <c r="G9" s="167"/>
      <c r="H9" s="647"/>
      <c r="I9" s="649"/>
      <c r="J9" s="647"/>
      <c r="K9" s="649"/>
    </row>
    <row r="10" spans="1:11">
      <c r="B10" s="650" t="s">
        <v>761</v>
      </c>
      <c r="C10" s="650" t="s">
        <v>757</v>
      </c>
      <c r="D10" s="650" t="s">
        <v>765</v>
      </c>
      <c r="E10" s="650" t="s">
        <v>744</v>
      </c>
      <c r="F10" s="168" t="s">
        <v>768</v>
      </c>
      <c r="G10" s="174" t="s">
        <v>796</v>
      </c>
      <c r="H10" s="338">
        <v>5870932797</v>
      </c>
      <c r="I10" s="338">
        <v>5870932797</v>
      </c>
      <c r="J10" s="338" t="s">
        <v>14</v>
      </c>
      <c r="K10" s="338" t="s">
        <v>14</v>
      </c>
    </row>
    <row r="11" spans="1:11">
      <c r="B11" s="651"/>
      <c r="C11" s="651"/>
      <c r="D11" s="651"/>
      <c r="E11" s="664"/>
      <c r="F11" s="168" t="s">
        <v>769</v>
      </c>
      <c r="G11" s="175" t="s">
        <v>797</v>
      </c>
      <c r="H11" s="338" t="s">
        <v>14</v>
      </c>
      <c r="I11" s="338" t="s">
        <v>14</v>
      </c>
      <c r="J11" s="338" t="s">
        <v>14</v>
      </c>
      <c r="K11" s="338" t="s">
        <v>14</v>
      </c>
    </row>
    <row r="12" spans="1:11">
      <c r="B12" s="651"/>
      <c r="C12" s="651"/>
      <c r="D12" s="651"/>
      <c r="E12" s="650" t="s">
        <v>822</v>
      </c>
      <c r="F12" s="168" t="s">
        <v>768</v>
      </c>
      <c r="G12" s="174" t="s">
        <v>798</v>
      </c>
      <c r="H12" s="338" t="s">
        <v>14</v>
      </c>
      <c r="I12" s="338" t="s">
        <v>14</v>
      </c>
      <c r="J12" s="338" t="s">
        <v>14</v>
      </c>
      <c r="K12" s="338" t="s">
        <v>14</v>
      </c>
    </row>
    <row r="13" spans="1:11">
      <c r="B13" s="651"/>
      <c r="C13" s="651"/>
      <c r="D13" s="651"/>
      <c r="E13" s="664"/>
      <c r="F13" s="168" t="s">
        <v>769</v>
      </c>
      <c r="G13" s="175" t="s">
        <v>798</v>
      </c>
      <c r="H13" s="338" t="s">
        <v>14</v>
      </c>
      <c r="I13" s="338" t="s">
        <v>14</v>
      </c>
      <c r="J13" s="338" t="s">
        <v>14</v>
      </c>
      <c r="K13" s="338" t="s">
        <v>14</v>
      </c>
    </row>
    <row r="14" spans="1:11">
      <c r="B14" s="651"/>
      <c r="C14" s="651"/>
      <c r="D14" s="651"/>
      <c r="E14" s="650" t="s">
        <v>823</v>
      </c>
      <c r="F14" s="168" t="s">
        <v>768</v>
      </c>
      <c r="G14" s="175" t="s">
        <v>799</v>
      </c>
      <c r="H14" s="338" t="s">
        <v>14</v>
      </c>
      <c r="I14" s="338" t="s">
        <v>14</v>
      </c>
      <c r="J14" s="338" t="s">
        <v>14</v>
      </c>
      <c r="K14" s="338" t="s">
        <v>14</v>
      </c>
    </row>
    <row r="15" spans="1:11">
      <c r="B15" s="651"/>
      <c r="C15" s="651"/>
      <c r="D15" s="652"/>
      <c r="E15" s="664"/>
      <c r="F15" s="168" t="s">
        <v>769</v>
      </c>
      <c r="G15" s="175" t="s">
        <v>800</v>
      </c>
      <c r="H15" s="338" t="s">
        <v>14</v>
      </c>
      <c r="I15" s="338" t="s">
        <v>14</v>
      </c>
      <c r="J15" s="338" t="s">
        <v>14</v>
      </c>
      <c r="K15" s="338" t="s">
        <v>14</v>
      </c>
    </row>
    <row r="16" spans="1:11">
      <c r="B16" s="651"/>
      <c r="C16" s="651"/>
      <c r="D16" s="650" t="s">
        <v>767</v>
      </c>
      <c r="E16" s="650" t="s">
        <v>744</v>
      </c>
      <c r="F16" s="168" t="s">
        <v>768</v>
      </c>
      <c r="G16" s="175" t="s">
        <v>801</v>
      </c>
      <c r="H16" s="338" t="s">
        <v>14</v>
      </c>
      <c r="I16" s="338" t="s">
        <v>14</v>
      </c>
      <c r="J16" s="338" t="s">
        <v>14</v>
      </c>
      <c r="K16" s="338" t="s">
        <v>14</v>
      </c>
    </row>
    <row r="17" spans="2:11">
      <c r="B17" s="651"/>
      <c r="C17" s="651"/>
      <c r="D17" s="651"/>
      <c r="E17" s="664"/>
      <c r="F17" s="168" t="s">
        <v>769</v>
      </c>
      <c r="G17" s="174" t="s">
        <v>802</v>
      </c>
      <c r="H17" s="338" t="s">
        <v>14</v>
      </c>
      <c r="I17" s="338" t="s">
        <v>14</v>
      </c>
      <c r="J17" s="338" t="s">
        <v>14</v>
      </c>
      <c r="K17" s="338" t="s">
        <v>14</v>
      </c>
    </row>
    <row r="18" spans="2:11">
      <c r="B18" s="651"/>
      <c r="C18" s="651"/>
      <c r="D18" s="651"/>
      <c r="E18" s="650" t="s">
        <v>822</v>
      </c>
      <c r="F18" s="168" t="s">
        <v>768</v>
      </c>
      <c r="G18" s="175" t="s">
        <v>803</v>
      </c>
      <c r="H18" s="338" t="s">
        <v>14</v>
      </c>
      <c r="I18" s="338" t="s">
        <v>14</v>
      </c>
      <c r="J18" s="338" t="s">
        <v>14</v>
      </c>
      <c r="K18" s="338" t="s">
        <v>14</v>
      </c>
    </row>
    <row r="19" spans="2:11">
      <c r="B19" s="651"/>
      <c r="C19" s="651"/>
      <c r="D19" s="651"/>
      <c r="E19" s="664"/>
      <c r="F19" s="168" t="s">
        <v>769</v>
      </c>
      <c r="G19" s="175" t="s">
        <v>803</v>
      </c>
      <c r="H19" s="338" t="s">
        <v>14</v>
      </c>
      <c r="I19" s="338" t="s">
        <v>14</v>
      </c>
      <c r="J19" s="338" t="s">
        <v>14</v>
      </c>
      <c r="K19" s="338" t="s">
        <v>14</v>
      </c>
    </row>
    <row r="20" spans="2:11">
      <c r="B20" s="651"/>
      <c r="C20" s="651"/>
      <c r="D20" s="651"/>
      <c r="E20" s="650" t="s">
        <v>823</v>
      </c>
      <c r="F20" s="168" t="s">
        <v>768</v>
      </c>
      <c r="G20" s="175" t="s">
        <v>804</v>
      </c>
      <c r="H20" s="338" t="s">
        <v>14</v>
      </c>
      <c r="I20" s="338" t="s">
        <v>14</v>
      </c>
      <c r="J20" s="338" t="s">
        <v>14</v>
      </c>
      <c r="K20" s="338" t="s">
        <v>14</v>
      </c>
    </row>
    <row r="21" spans="2:11">
      <c r="B21" s="651"/>
      <c r="C21" s="651"/>
      <c r="D21" s="652"/>
      <c r="E21" s="665"/>
      <c r="F21" s="168" t="s">
        <v>769</v>
      </c>
      <c r="G21" s="175" t="s">
        <v>805</v>
      </c>
      <c r="H21" s="338" t="s">
        <v>14</v>
      </c>
      <c r="I21" s="338" t="s">
        <v>14</v>
      </c>
      <c r="J21" s="338" t="s">
        <v>14</v>
      </c>
      <c r="K21" s="338" t="s">
        <v>14</v>
      </c>
    </row>
    <row r="22" spans="2:11">
      <c r="B22" s="651"/>
      <c r="C22" s="651"/>
      <c r="D22" s="650" t="s">
        <v>766</v>
      </c>
      <c r="E22" s="650" t="s">
        <v>744</v>
      </c>
      <c r="F22" s="168" t="s">
        <v>768</v>
      </c>
      <c r="G22" s="175" t="s">
        <v>806</v>
      </c>
      <c r="H22" s="338" t="s">
        <v>14</v>
      </c>
      <c r="I22" s="338" t="s">
        <v>14</v>
      </c>
      <c r="J22" s="338" t="s">
        <v>14</v>
      </c>
      <c r="K22" s="338" t="s">
        <v>14</v>
      </c>
    </row>
    <row r="23" spans="2:11">
      <c r="B23" s="651"/>
      <c r="C23" s="651"/>
      <c r="D23" s="651"/>
      <c r="E23" s="664"/>
      <c r="F23" s="168" t="s">
        <v>769</v>
      </c>
      <c r="G23" s="175" t="s">
        <v>807</v>
      </c>
      <c r="H23" s="338" t="s">
        <v>14</v>
      </c>
      <c r="I23" s="338" t="s">
        <v>14</v>
      </c>
      <c r="J23" s="338" t="s">
        <v>14</v>
      </c>
      <c r="K23" s="338" t="s">
        <v>14</v>
      </c>
    </row>
    <row r="24" spans="2:11">
      <c r="B24" s="651"/>
      <c r="C24" s="651"/>
      <c r="D24" s="651"/>
      <c r="E24" s="650" t="s">
        <v>822</v>
      </c>
      <c r="F24" s="168" t="s">
        <v>768</v>
      </c>
      <c r="G24" s="175" t="s">
        <v>808</v>
      </c>
      <c r="H24" s="338" t="s">
        <v>14</v>
      </c>
      <c r="I24" s="338" t="s">
        <v>14</v>
      </c>
      <c r="J24" s="338" t="s">
        <v>14</v>
      </c>
      <c r="K24" s="338" t="s">
        <v>14</v>
      </c>
    </row>
    <row r="25" spans="2:11">
      <c r="B25" s="651"/>
      <c r="C25" s="651"/>
      <c r="D25" s="651"/>
      <c r="E25" s="664"/>
      <c r="F25" s="168" t="s">
        <v>769</v>
      </c>
      <c r="G25" s="175" t="s">
        <v>808</v>
      </c>
      <c r="H25" s="338" t="s">
        <v>14</v>
      </c>
      <c r="I25" s="338" t="s">
        <v>14</v>
      </c>
      <c r="J25" s="338" t="s">
        <v>14</v>
      </c>
      <c r="K25" s="338" t="s">
        <v>14</v>
      </c>
    </row>
    <row r="26" spans="2:11">
      <c r="B26" s="651"/>
      <c r="C26" s="651"/>
      <c r="D26" s="651"/>
      <c r="E26" s="650" t="s">
        <v>823</v>
      </c>
      <c r="F26" s="168" t="s">
        <v>768</v>
      </c>
      <c r="G26" s="175" t="s">
        <v>809</v>
      </c>
      <c r="H26" s="338" t="s">
        <v>14</v>
      </c>
      <c r="I26" s="338" t="s">
        <v>14</v>
      </c>
      <c r="J26" s="338" t="s">
        <v>14</v>
      </c>
      <c r="K26" s="338" t="s">
        <v>14</v>
      </c>
    </row>
    <row r="27" spans="2:11">
      <c r="B27" s="651"/>
      <c r="C27" s="651"/>
      <c r="D27" s="652"/>
      <c r="E27" s="665"/>
      <c r="F27" s="168" t="s">
        <v>769</v>
      </c>
      <c r="G27" s="175" t="s">
        <v>810</v>
      </c>
      <c r="H27" s="338" t="s">
        <v>14</v>
      </c>
      <c r="I27" s="338" t="s">
        <v>14</v>
      </c>
      <c r="J27" s="338" t="s">
        <v>14</v>
      </c>
      <c r="K27" s="338" t="s">
        <v>14</v>
      </c>
    </row>
    <row r="28" spans="2:11">
      <c r="B28" s="651"/>
      <c r="C28" s="651"/>
      <c r="D28" s="650" t="s">
        <v>764</v>
      </c>
      <c r="E28" s="650" t="s">
        <v>744</v>
      </c>
      <c r="F28" s="168" t="s">
        <v>768</v>
      </c>
      <c r="G28" s="175" t="s">
        <v>811</v>
      </c>
      <c r="H28" s="338" t="s">
        <v>14</v>
      </c>
      <c r="I28" s="338" t="s">
        <v>14</v>
      </c>
      <c r="J28" s="338">
        <v>3719729</v>
      </c>
      <c r="K28" s="338">
        <v>1418429</v>
      </c>
    </row>
    <row r="29" spans="2:11">
      <c r="B29" s="651"/>
      <c r="C29" s="651"/>
      <c r="D29" s="651"/>
      <c r="E29" s="664"/>
      <c r="F29" s="168" t="s">
        <v>769</v>
      </c>
      <c r="G29" s="175" t="s">
        <v>812</v>
      </c>
      <c r="H29" s="338" t="s">
        <v>14</v>
      </c>
      <c r="I29" s="338" t="s">
        <v>14</v>
      </c>
      <c r="J29" s="338" t="s">
        <v>14</v>
      </c>
      <c r="K29" s="338" t="s">
        <v>14</v>
      </c>
    </row>
    <row r="30" spans="2:11">
      <c r="B30" s="651"/>
      <c r="C30" s="651"/>
      <c r="D30" s="651"/>
      <c r="E30" s="650" t="s">
        <v>822</v>
      </c>
      <c r="F30" s="168" t="s">
        <v>768</v>
      </c>
      <c r="G30" s="175" t="s">
        <v>813</v>
      </c>
      <c r="H30" s="338" t="s">
        <v>14</v>
      </c>
      <c r="I30" s="338" t="s">
        <v>14</v>
      </c>
      <c r="J30" s="338" t="s">
        <v>14</v>
      </c>
      <c r="K30" s="338" t="s">
        <v>14</v>
      </c>
    </row>
    <row r="31" spans="2:11">
      <c r="B31" s="651"/>
      <c r="C31" s="651"/>
      <c r="D31" s="651"/>
      <c r="E31" s="664"/>
      <c r="F31" s="168" t="s">
        <v>769</v>
      </c>
      <c r="G31" s="175" t="s">
        <v>814</v>
      </c>
      <c r="H31" s="338" t="s">
        <v>14</v>
      </c>
      <c r="I31" s="338" t="s">
        <v>14</v>
      </c>
      <c r="J31" s="338" t="s">
        <v>14</v>
      </c>
      <c r="K31" s="338" t="s">
        <v>14</v>
      </c>
    </row>
    <row r="32" spans="2:11">
      <c r="B32" s="651"/>
      <c r="C32" s="651"/>
      <c r="D32" s="651"/>
      <c r="E32" s="650" t="s">
        <v>823</v>
      </c>
      <c r="F32" s="168" t="s">
        <v>768</v>
      </c>
      <c r="G32" s="175" t="s">
        <v>815</v>
      </c>
      <c r="H32" s="338" t="s">
        <v>14</v>
      </c>
      <c r="I32" s="338" t="s">
        <v>14</v>
      </c>
      <c r="J32" s="338" t="s">
        <v>14</v>
      </c>
      <c r="K32" s="338" t="s">
        <v>14</v>
      </c>
    </row>
    <row r="33" spans="2:11">
      <c r="B33" s="651"/>
      <c r="C33" s="652"/>
      <c r="D33" s="652"/>
      <c r="E33" s="665"/>
      <c r="F33" s="168" t="s">
        <v>769</v>
      </c>
      <c r="G33" s="175" t="s">
        <v>816</v>
      </c>
      <c r="H33" s="338" t="s">
        <v>14</v>
      </c>
      <c r="I33" s="338" t="s">
        <v>14</v>
      </c>
      <c r="J33" s="338" t="s">
        <v>14</v>
      </c>
      <c r="K33" s="338" t="s">
        <v>14</v>
      </c>
    </row>
    <row r="34" spans="2:11" ht="20.399999999999999">
      <c r="B34" s="651"/>
      <c r="C34" s="168" t="s">
        <v>760</v>
      </c>
      <c r="D34" s="176"/>
      <c r="E34" s="176"/>
      <c r="F34" s="176"/>
      <c r="G34" s="175" t="s">
        <v>817</v>
      </c>
      <c r="H34" s="338">
        <v>263273</v>
      </c>
      <c r="I34" s="338">
        <v>263273</v>
      </c>
      <c r="J34" s="338">
        <v>5445064478</v>
      </c>
      <c r="K34" s="338">
        <v>515861187</v>
      </c>
    </row>
    <row r="35" spans="2:11">
      <c r="B35" s="651"/>
      <c r="C35" s="168" t="s">
        <v>758</v>
      </c>
      <c r="D35" s="176"/>
      <c r="E35" s="176"/>
      <c r="F35" s="176"/>
      <c r="G35" s="175" t="s">
        <v>818</v>
      </c>
      <c r="H35" s="338" t="s">
        <v>14</v>
      </c>
      <c r="I35" s="338" t="s">
        <v>14</v>
      </c>
      <c r="J35" s="338">
        <v>5298902754</v>
      </c>
      <c r="K35" s="338">
        <v>4663546946</v>
      </c>
    </row>
    <row r="36" spans="2:11">
      <c r="B36" s="651"/>
      <c r="C36" s="168" t="s">
        <v>759</v>
      </c>
      <c r="D36" s="176"/>
      <c r="E36" s="176"/>
      <c r="F36" s="176"/>
      <c r="G36" s="175" t="s">
        <v>819</v>
      </c>
      <c r="H36" s="338" t="s">
        <v>14</v>
      </c>
      <c r="I36" s="338" t="s">
        <v>14</v>
      </c>
      <c r="J36" s="338">
        <v>12136414259</v>
      </c>
      <c r="K36" s="338">
        <v>11106064091</v>
      </c>
    </row>
    <row r="37" spans="2:11">
      <c r="B37" s="652"/>
      <c r="C37" s="168" t="s">
        <v>170</v>
      </c>
      <c r="D37" s="176"/>
      <c r="E37" s="176"/>
      <c r="F37" s="176"/>
      <c r="G37" s="175" t="s">
        <v>820</v>
      </c>
      <c r="H37" s="338" t="s">
        <v>14</v>
      </c>
      <c r="I37" s="338" t="s">
        <v>14</v>
      </c>
      <c r="J37" s="338">
        <v>2000775362</v>
      </c>
      <c r="K37" s="338">
        <v>1346738658</v>
      </c>
    </row>
  </sheetData>
  <mergeCells count="30">
    <mergeCell ref="D22:D27"/>
    <mergeCell ref="E22:E23"/>
    <mergeCell ref="E24:E25"/>
    <mergeCell ref="E26:E27"/>
    <mergeCell ref="H7:I7"/>
    <mergeCell ref="E30:E31"/>
    <mergeCell ref="E32:E33"/>
    <mergeCell ref="E18:E19"/>
    <mergeCell ref="E20:E21"/>
    <mergeCell ref="J7:K7"/>
    <mergeCell ref="H8:H9"/>
    <mergeCell ref="I8:I9"/>
    <mergeCell ref="J8:J9"/>
    <mergeCell ref="K8:K9"/>
    <mergeCell ref="H6:K6"/>
    <mergeCell ref="D28:D33"/>
    <mergeCell ref="B6:B9"/>
    <mergeCell ref="C6:C9"/>
    <mergeCell ref="D6:D9"/>
    <mergeCell ref="E6:E9"/>
    <mergeCell ref="F6:F9"/>
    <mergeCell ref="B10:B37"/>
    <mergeCell ref="C10:C33"/>
    <mergeCell ref="D10:D15"/>
    <mergeCell ref="E10:E11"/>
    <mergeCell ref="E12:E13"/>
    <mergeCell ref="E14:E15"/>
    <mergeCell ref="D16:D21"/>
    <mergeCell ref="E16:E17"/>
    <mergeCell ref="E28:E29"/>
  </mergeCells>
  <dataValidations count="1">
    <dataValidation type="decimal" operator="lessThanOrEqual" allowBlank="1" showInputMessage="1" showErrorMessage="1" errorTitle="Error!" error="Please insert a negative number" sqref="G9">
      <formula1>0</formula1>
    </dataValidation>
  </dataValidations>
  <hyperlinks>
    <hyperlink ref="A1" location="Cuprins!A1" display="Content"/>
  </hyperlinks>
  <pageMargins left="0.7" right="0.7" top="0.75" bottom="0.75" header="0.3" footer="0.3"/>
  <pageSetup paperSize="9" orientation="portrait" r:id="rId1"/>
  <headerFooter differentOddEven="1">
    <oddFooter>&amp;C&amp;"arial unicode ms,Regular"&amp;10UniCredit Bank Internal Use Only&amp;L&amp;"Arial,Regular"&amp;09&amp;K000000 UniCredit Bank Internal Use Only</oddFooter>
    <evenFooter>&amp;C&amp;"arial unicode ms,Regular"&amp;10UniCredit Bank Internal Use Only&amp;L&amp;"Arial,Regular"&amp;09&amp;K000000 UniCredit Bank Internal Use Only</evenFooter>
    <firstFooter>&amp;C&amp;"Arial,Regular"&amp;09&amp;K000000 UniCredit Bank Internal Use Only</first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autoPageBreaks="0"/>
  </sheetPr>
  <dimension ref="A1:K19"/>
  <sheetViews>
    <sheetView showGridLines="0" zoomScaleNormal="100" workbookViewId="0">
      <selection activeCell="J7" sqref="J7"/>
    </sheetView>
  </sheetViews>
  <sheetFormatPr defaultColWidth="9.109375" defaultRowHeight="10.199999999999999"/>
  <cols>
    <col min="1" max="1" width="3.33203125" style="29" customWidth="1"/>
    <col min="2" max="2" width="3.5546875" style="29" customWidth="1"/>
    <col min="3" max="3" width="33.6640625" style="180" customWidth="1"/>
    <col min="4" max="10" width="11" style="29" customWidth="1"/>
    <col min="11" max="16384" width="9.109375" style="29"/>
  </cols>
  <sheetData>
    <row r="1" spans="1:11">
      <c r="A1" s="160" t="s">
        <v>1161</v>
      </c>
    </row>
    <row r="2" spans="1:11">
      <c r="A2" s="198"/>
    </row>
    <row r="3" spans="1:11">
      <c r="B3" s="31" t="s">
        <v>422</v>
      </c>
    </row>
    <row r="6" spans="1:11" s="31" customFormat="1" ht="40.799999999999997">
      <c r="B6" s="666"/>
      <c r="C6" s="666"/>
      <c r="D6" s="280" t="s">
        <v>1429</v>
      </c>
      <c r="E6" s="280" t="s">
        <v>1430</v>
      </c>
      <c r="F6" s="280" t="s">
        <v>1431</v>
      </c>
      <c r="G6" s="280" t="s">
        <v>1432</v>
      </c>
      <c r="H6" s="280" t="s">
        <v>1433</v>
      </c>
      <c r="I6" s="317" t="s">
        <v>1434</v>
      </c>
      <c r="J6" s="280" t="s">
        <v>16</v>
      </c>
      <c r="K6" s="280" t="s">
        <v>0</v>
      </c>
    </row>
    <row r="7" spans="1:11" ht="20.399999999999999">
      <c r="B7" s="20" t="s">
        <v>1435</v>
      </c>
      <c r="C7" s="19" t="s">
        <v>1436</v>
      </c>
      <c r="D7" s="33" t="s">
        <v>14</v>
      </c>
      <c r="E7" s="33" t="s">
        <v>14</v>
      </c>
      <c r="F7" s="343"/>
      <c r="G7" s="33">
        <v>1.4</v>
      </c>
      <c r="H7" s="33" t="s">
        <v>14</v>
      </c>
      <c r="I7" s="33" t="s">
        <v>14</v>
      </c>
      <c r="J7" s="33" t="s">
        <v>14</v>
      </c>
      <c r="K7" s="15" t="s">
        <v>14</v>
      </c>
    </row>
    <row r="8" spans="1:11" ht="20.399999999999999">
      <c r="B8" s="20" t="s">
        <v>1437</v>
      </c>
      <c r="C8" s="19" t="s">
        <v>1438</v>
      </c>
      <c r="D8" s="33" t="s">
        <v>14</v>
      </c>
      <c r="E8" s="33" t="s">
        <v>14</v>
      </c>
      <c r="F8" s="343"/>
      <c r="G8" s="33">
        <v>1.4</v>
      </c>
      <c r="H8" s="15" t="s">
        <v>14</v>
      </c>
      <c r="I8" s="15" t="s">
        <v>14</v>
      </c>
      <c r="J8" s="15" t="s">
        <v>14</v>
      </c>
      <c r="K8" s="15" t="s">
        <v>14</v>
      </c>
    </row>
    <row r="9" spans="1:11" ht="14.4">
      <c r="B9" s="20">
        <v>1</v>
      </c>
      <c r="C9" s="19" t="s">
        <v>1439</v>
      </c>
      <c r="D9" s="21">
        <v>35552129</v>
      </c>
      <c r="E9" s="21">
        <v>143027118</v>
      </c>
      <c r="F9" s="343"/>
      <c r="G9" s="33">
        <v>1.4</v>
      </c>
      <c r="H9" s="21">
        <v>250010947</v>
      </c>
      <c r="I9" s="21">
        <v>251940476</v>
      </c>
      <c r="J9" s="21">
        <v>250010947</v>
      </c>
      <c r="K9" s="21">
        <v>158898152</v>
      </c>
    </row>
    <row r="10" spans="1:11" ht="14.4">
      <c r="B10" s="20">
        <v>2</v>
      </c>
      <c r="C10" s="19" t="s">
        <v>388</v>
      </c>
      <c r="D10" s="343"/>
      <c r="E10" s="343"/>
      <c r="F10" s="15" t="s">
        <v>14</v>
      </c>
      <c r="G10" s="33">
        <v>1.45</v>
      </c>
      <c r="H10" s="15" t="s">
        <v>14</v>
      </c>
      <c r="I10" s="15" t="s">
        <v>14</v>
      </c>
      <c r="J10" s="15" t="s">
        <v>14</v>
      </c>
      <c r="K10" s="15" t="s">
        <v>14</v>
      </c>
    </row>
    <row r="11" spans="1:11" ht="14.4">
      <c r="B11" s="20" t="s">
        <v>184</v>
      </c>
      <c r="C11" s="19" t="s">
        <v>1440</v>
      </c>
      <c r="D11" s="343"/>
      <c r="E11" s="343"/>
      <c r="F11" s="15" t="s">
        <v>14</v>
      </c>
      <c r="G11" s="343"/>
      <c r="H11" s="15" t="s">
        <v>14</v>
      </c>
      <c r="I11" s="15" t="s">
        <v>14</v>
      </c>
      <c r="J11" s="15" t="s">
        <v>14</v>
      </c>
      <c r="K11" s="15" t="s">
        <v>14</v>
      </c>
    </row>
    <row r="12" spans="1:11" ht="20.399999999999999">
      <c r="B12" s="20" t="s">
        <v>1441</v>
      </c>
      <c r="C12" s="19" t="s">
        <v>438</v>
      </c>
      <c r="D12" s="343"/>
      <c r="E12" s="343"/>
      <c r="F12" s="15" t="s">
        <v>14</v>
      </c>
      <c r="G12" s="343"/>
      <c r="H12" s="15" t="s">
        <v>14</v>
      </c>
      <c r="I12" s="15" t="s">
        <v>14</v>
      </c>
      <c r="J12" s="15" t="s">
        <v>14</v>
      </c>
      <c r="K12" s="15" t="s">
        <v>14</v>
      </c>
    </row>
    <row r="13" spans="1:11" ht="20.399999999999999">
      <c r="B13" s="20" t="s">
        <v>1442</v>
      </c>
      <c r="C13" s="19" t="s">
        <v>423</v>
      </c>
      <c r="D13" s="343"/>
      <c r="E13" s="343"/>
      <c r="F13" s="15" t="s">
        <v>14</v>
      </c>
      <c r="G13" s="343"/>
      <c r="H13" s="15" t="s">
        <v>14</v>
      </c>
      <c r="I13" s="15" t="s">
        <v>14</v>
      </c>
      <c r="J13" s="15" t="s">
        <v>14</v>
      </c>
      <c r="K13" s="15" t="s">
        <v>14</v>
      </c>
    </row>
    <row r="14" spans="1:11" ht="14.4">
      <c r="B14" s="20">
        <v>3</v>
      </c>
      <c r="C14" s="19" t="s">
        <v>407</v>
      </c>
      <c r="D14" s="343"/>
      <c r="E14" s="343"/>
      <c r="F14" s="343"/>
      <c r="G14" s="343"/>
      <c r="H14" s="15" t="s">
        <v>14</v>
      </c>
      <c r="I14" s="15" t="s">
        <v>14</v>
      </c>
      <c r="J14" s="15" t="s">
        <v>14</v>
      </c>
      <c r="K14" s="15" t="s">
        <v>14</v>
      </c>
    </row>
    <row r="15" spans="1:11" ht="14.4">
      <c r="B15" s="20">
        <v>4</v>
      </c>
      <c r="C15" s="19" t="s">
        <v>408</v>
      </c>
      <c r="D15" s="343"/>
      <c r="E15" s="343"/>
      <c r="F15" s="343"/>
      <c r="G15" s="343"/>
      <c r="H15" s="21">
        <v>5871420742</v>
      </c>
      <c r="I15" s="21">
        <v>5871420742</v>
      </c>
      <c r="J15" s="21">
        <v>5871420742</v>
      </c>
      <c r="K15" s="15" t="s">
        <v>14</v>
      </c>
    </row>
    <row r="16" spans="1:11" ht="14.4">
      <c r="B16" s="20">
        <v>5</v>
      </c>
      <c r="C16" s="19" t="s">
        <v>1443</v>
      </c>
      <c r="D16" s="343"/>
      <c r="E16" s="343"/>
      <c r="F16" s="343"/>
      <c r="G16" s="343"/>
      <c r="H16" s="15" t="s">
        <v>14</v>
      </c>
      <c r="I16" s="15" t="s">
        <v>14</v>
      </c>
      <c r="J16" s="15" t="s">
        <v>14</v>
      </c>
      <c r="K16" s="15" t="s">
        <v>14</v>
      </c>
    </row>
    <row r="17" spans="2:11" s="31" customFormat="1" ht="14.4">
      <c r="B17" s="12">
        <v>6</v>
      </c>
      <c r="C17" s="12" t="s">
        <v>6</v>
      </c>
      <c r="D17" s="343"/>
      <c r="E17" s="343"/>
      <c r="F17" s="343"/>
      <c r="G17" s="343"/>
      <c r="H17" s="267">
        <v>6121431689</v>
      </c>
      <c r="I17" s="267">
        <v>6123361219</v>
      </c>
      <c r="J17" s="267">
        <v>6121431689</v>
      </c>
      <c r="K17" s="267">
        <v>158898152</v>
      </c>
    </row>
    <row r="18" spans="2:11">
      <c r="I18" s="80"/>
    </row>
    <row r="19" spans="2:11">
      <c r="I19" s="80"/>
    </row>
  </sheetData>
  <mergeCells count="1">
    <mergeCell ref="B6:C6"/>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autoPageBreaks="0"/>
  </sheetPr>
  <dimension ref="A1:E13"/>
  <sheetViews>
    <sheetView showGridLines="0" zoomScaleNormal="100" workbookViewId="0">
      <selection activeCell="J7" sqref="J7"/>
    </sheetView>
  </sheetViews>
  <sheetFormatPr defaultColWidth="15.44140625" defaultRowHeight="10.199999999999999"/>
  <cols>
    <col min="1" max="1" width="3.109375" style="29" customWidth="1"/>
    <col min="2" max="2" width="5" style="29" customWidth="1"/>
    <col min="3" max="3" width="37.109375" style="180" customWidth="1"/>
    <col min="4" max="5" width="11.44140625" style="80" customWidth="1"/>
    <col min="6" max="16384" width="15.44140625" style="29"/>
  </cols>
  <sheetData>
    <row r="1" spans="1:5">
      <c r="A1" s="160" t="s">
        <v>1161</v>
      </c>
    </row>
    <row r="2" spans="1:5">
      <c r="A2" s="198"/>
    </row>
    <row r="3" spans="1:5">
      <c r="B3" s="6" t="s">
        <v>489</v>
      </c>
    </row>
    <row r="6" spans="1:5">
      <c r="B6" s="667"/>
      <c r="C6" s="667"/>
      <c r="D6" s="668" t="s">
        <v>16</v>
      </c>
      <c r="E6" s="668" t="s">
        <v>0</v>
      </c>
    </row>
    <row r="7" spans="1:5">
      <c r="B7" s="667"/>
      <c r="C7" s="667"/>
      <c r="D7" s="668"/>
      <c r="E7" s="668"/>
    </row>
    <row r="8" spans="1:5">
      <c r="B8" s="222">
        <v>1</v>
      </c>
      <c r="C8" s="19" t="s">
        <v>48</v>
      </c>
      <c r="D8" s="15" t="s">
        <v>1407</v>
      </c>
      <c r="E8" s="15" t="s">
        <v>1413</v>
      </c>
    </row>
    <row r="9" spans="1:5">
      <c r="B9" s="222">
        <v>2</v>
      </c>
      <c r="C9" s="19" t="s">
        <v>49</v>
      </c>
      <c r="D9" s="344"/>
      <c r="E9" s="15" t="s">
        <v>1407</v>
      </c>
    </row>
    <row r="10" spans="1:5">
      <c r="B10" s="222">
        <v>3</v>
      </c>
      <c r="C10" s="19" t="s">
        <v>50</v>
      </c>
      <c r="D10" s="344"/>
      <c r="E10" s="15" t="s">
        <v>1407</v>
      </c>
    </row>
    <row r="11" spans="1:5">
      <c r="B11" s="222">
        <v>4</v>
      </c>
      <c r="C11" s="19" t="s">
        <v>51</v>
      </c>
      <c r="D11" s="21">
        <v>48648547</v>
      </c>
      <c r="E11" s="21">
        <v>2348824</v>
      </c>
    </row>
    <row r="12" spans="1:5">
      <c r="B12" s="222" t="s">
        <v>52</v>
      </c>
      <c r="C12" s="19" t="s">
        <v>405</v>
      </c>
      <c r="D12" s="15" t="s">
        <v>1216</v>
      </c>
      <c r="E12" s="15" t="s">
        <v>1216</v>
      </c>
    </row>
    <row r="13" spans="1:5" s="31" customFormat="1">
      <c r="B13" s="223">
        <v>5</v>
      </c>
      <c r="C13" s="12" t="s">
        <v>406</v>
      </c>
      <c r="D13" s="267">
        <v>48648547</v>
      </c>
      <c r="E13" s="267">
        <v>2348824</v>
      </c>
    </row>
  </sheetData>
  <mergeCells count="3">
    <mergeCell ref="B6:C7"/>
    <mergeCell ref="E6:E7"/>
    <mergeCell ref="D6:D7"/>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autoPageBreaks="0"/>
  </sheetPr>
  <dimension ref="A1:R18"/>
  <sheetViews>
    <sheetView showGridLines="0" zoomScaleNormal="100" workbookViewId="0">
      <selection activeCell="J7" sqref="J7"/>
    </sheetView>
  </sheetViews>
  <sheetFormatPr defaultColWidth="9.109375" defaultRowHeight="10.199999999999999"/>
  <cols>
    <col min="1" max="1" width="3.21875" style="29" customWidth="1"/>
    <col min="2" max="2" width="2.5546875" style="29" customWidth="1"/>
    <col min="3" max="3" width="27.21875" style="180" customWidth="1"/>
    <col min="4" max="16" width="9" style="29" customWidth="1"/>
    <col min="17" max="16384" width="9.109375" style="29"/>
  </cols>
  <sheetData>
    <row r="1" spans="1:18">
      <c r="A1" s="160" t="s">
        <v>1161</v>
      </c>
    </row>
    <row r="3" spans="1:18">
      <c r="B3" s="31" t="s">
        <v>488</v>
      </c>
    </row>
    <row r="6" spans="1:18" ht="21" customHeight="1">
      <c r="B6" s="667"/>
      <c r="C6" s="183"/>
      <c r="D6" s="509" t="s">
        <v>39</v>
      </c>
      <c r="E6" s="509"/>
      <c r="F6" s="509"/>
      <c r="G6" s="509"/>
      <c r="H6" s="509"/>
      <c r="I6" s="509"/>
      <c r="J6" s="509"/>
      <c r="K6" s="509"/>
      <c r="L6" s="509"/>
      <c r="M6" s="509"/>
      <c r="N6" s="509"/>
      <c r="O6" s="509" t="s">
        <v>6</v>
      </c>
      <c r="P6" s="509" t="s">
        <v>378</v>
      </c>
      <c r="Q6" s="224"/>
      <c r="R6" s="224"/>
    </row>
    <row r="7" spans="1:18" s="31" customFormat="1" ht="18.600000000000001" customHeight="1">
      <c r="B7" s="667"/>
      <c r="C7" s="179" t="s">
        <v>36</v>
      </c>
      <c r="D7" s="345">
        <v>0</v>
      </c>
      <c r="E7" s="345">
        <v>0.02</v>
      </c>
      <c r="F7" s="345">
        <v>0.04</v>
      </c>
      <c r="G7" s="345">
        <v>0.1</v>
      </c>
      <c r="H7" s="345">
        <v>0.2</v>
      </c>
      <c r="I7" s="345">
        <v>0.5</v>
      </c>
      <c r="J7" s="345">
        <v>0.7</v>
      </c>
      <c r="K7" s="345">
        <v>0.75</v>
      </c>
      <c r="L7" s="345">
        <v>1</v>
      </c>
      <c r="M7" s="345">
        <v>1.5</v>
      </c>
      <c r="N7" s="276" t="s">
        <v>40</v>
      </c>
      <c r="O7" s="510"/>
      <c r="P7" s="510"/>
    </row>
    <row r="8" spans="1:18">
      <c r="B8" s="8">
        <v>1</v>
      </c>
      <c r="C8" s="115" t="s">
        <v>391</v>
      </c>
      <c r="D8" s="15" t="s">
        <v>14</v>
      </c>
      <c r="E8" s="15" t="s">
        <v>14</v>
      </c>
      <c r="F8" s="15" t="s">
        <v>14</v>
      </c>
      <c r="G8" s="15" t="s">
        <v>14</v>
      </c>
      <c r="H8" s="15" t="s">
        <v>14</v>
      </c>
      <c r="I8" s="15" t="s">
        <v>14</v>
      </c>
      <c r="J8" s="15" t="s">
        <v>14</v>
      </c>
      <c r="K8" s="15" t="s">
        <v>14</v>
      </c>
      <c r="L8" s="15" t="s">
        <v>14</v>
      </c>
      <c r="M8" s="15" t="s">
        <v>14</v>
      </c>
      <c r="N8" s="15" t="s">
        <v>14</v>
      </c>
      <c r="O8" s="15" t="s">
        <v>14</v>
      </c>
      <c r="P8" s="15" t="s">
        <v>14</v>
      </c>
    </row>
    <row r="9" spans="1:18">
      <c r="B9" s="8">
        <v>2</v>
      </c>
      <c r="C9" s="115" t="s">
        <v>392</v>
      </c>
      <c r="D9" s="15" t="s">
        <v>14</v>
      </c>
      <c r="E9" s="15" t="s">
        <v>14</v>
      </c>
      <c r="F9" s="15" t="s">
        <v>14</v>
      </c>
      <c r="G9" s="15" t="s">
        <v>14</v>
      </c>
      <c r="H9" s="15" t="s">
        <v>14</v>
      </c>
      <c r="I9" s="15" t="s">
        <v>14</v>
      </c>
      <c r="J9" s="15" t="s">
        <v>14</v>
      </c>
      <c r="K9" s="15" t="s">
        <v>14</v>
      </c>
      <c r="L9" s="15" t="s">
        <v>14</v>
      </c>
      <c r="M9" s="15" t="s">
        <v>14</v>
      </c>
      <c r="N9" s="15" t="s">
        <v>14</v>
      </c>
      <c r="O9" s="15" t="s">
        <v>14</v>
      </c>
      <c r="P9" s="15" t="s">
        <v>14</v>
      </c>
    </row>
    <row r="10" spans="1:18">
      <c r="B10" s="8">
        <v>3</v>
      </c>
      <c r="C10" s="115" t="s">
        <v>393</v>
      </c>
      <c r="D10" s="15" t="s">
        <v>14</v>
      </c>
      <c r="E10" s="15" t="s">
        <v>14</v>
      </c>
      <c r="F10" s="15" t="s">
        <v>14</v>
      </c>
      <c r="G10" s="15" t="s">
        <v>14</v>
      </c>
      <c r="H10" s="15" t="s">
        <v>14</v>
      </c>
      <c r="I10" s="15" t="s">
        <v>14</v>
      </c>
      <c r="J10" s="15" t="s">
        <v>14</v>
      </c>
      <c r="K10" s="15" t="s">
        <v>14</v>
      </c>
      <c r="L10" s="15" t="s">
        <v>14</v>
      </c>
      <c r="M10" s="15" t="s">
        <v>14</v>
      </c>
      <c r="N10" s="15" t="s">
        <v>14</v>
      </c>
      <c r="O10" s="15" t="s">
        <v>14</v>
      </c>
      <c r="P10" s="15" t="s">
        <v>14</v>
      </c>
    </row>
    <row r="11" spans="1:18">
      <c r="B11" s="8">
        <v>4</v>
      </c>
      <c r="C11" s="115" t="s">
        <v>371</v>
      </c>
      <c r="D11" s="15" t="s">
        <v>14</v>
      </c>
      <c r="E11" s="15" t="s">
        <v>14</v>
      </c>
      <c r="F11" s="15" t="s">
        <v>14</v>
      </c>
      <c r="G11" s="15" t="s">
        <v>14</v>
      </c>
      <c r="H11" s="15" t="s">
        <v>14</v>
      </c>
      <c r="I11" s="15" t="s">
        <v>14</v>
      </c>
      <c r="J11" s="15" t="s">
        <v>14</v>
      </c>
      <c r="K11" s="15" t="s">
        <v>14</v>
      </c>
      <c r="L11" s="15" t="s">
        <v>14</v>
      </c>
      <c r="M11" s="15" t="s">
        <v>14</v>
      </c>
      <c r="N11" s="15" t="s">
        <v>14</v>
      </c>
      <c r="O11" s="15" t="s">
        <v>14</v>
      </c>
      <c r="P11" s="15" t="s">
        <v>14</v>
      </c>
    </row>
    <row r="12" spans="1:18">
      <c r="B12" s="8">
        <v>5</v>
      </c>
      <c r="C12" s="115" t="s">
        <v>394</v>
      </c>
      <c r="D12" s="15" t="s">
        <v>14</v>
      </c>
      <c r="E12" s="15" t="s">
        <v>14</v>
      </c>
      <c r="F12" s="15" t="s">
        <v>14</v>
      </c>
      <c r="G12" s="15" t="s">
        <v>14</v>
      </c>
      <c r="H12" s="15" t="s">
        <v>14</v>
      </c>
      <c r="I12" s="15" t="s">
        <v>14</v>
      </c>
      <c r="J12" s="15" t="s">
        <v>14</v>
      </c>
      <c r="K12" s="15" t="s">
        <v>14</v>
      </c>
      <c r="L12" s="15" t="s">
        <v>14</v>
      </c>
      <c r="M12" s="15" t="s">
        <v>14</v>
      </c>
      <c r="N12" s="15" t="s">
        <v>14</v>
      </c>
      <c r="O12" s="15" t="s">
        <v>14</v>
      </c>
      <c r="P12" s="15" t="s">
        <v>14</v>
      </c>
    </row>
    <row r="13" spans="1:18">
      <c r="B13" s="8">
        <v>6</v>
      </c>
      <c r="C13" s="115" t="s">
        <v>317</v>
      </c>
      <c r="D13" s="15" t="s">
        <v>14</v>
      </c>
      <c r="E13" s="15" t="s">
        <v>14</v>
      </c>
      <c r="F13" s="15" t="s">
        <v>14</v>
      </c>
      <c r="G13" s="15" t="s">
        <v>14</v>
      </c>
      <c r="H13" s="15" t="s">
        <v>14</v>
      </c>
      <c r="I13" s="15" t="s">
        <v>14</v>
      </c>
      <c r="J13" s="15" t="s">
        <v>14</v>
      </c>
      <c r="K13" s="15" t="s">
        <v>14</v>
      </c>
      <c r="L13" s="21">
        <v>787107</v>
      </c>
      <c r="M13" s="15" t="s">
        <v>14</v>
      </c>
      <c r="N13" s="15" t="s">
        <v>14</v>
      </c>
      <c r="O13" s="21">
        <v>787107</v>
      </c>
      <c r="P13" s="15" t="s">
        <v>14</v>
      </c>
    </row>
    <row r="14" spans="1:18">
      <c r="B14" s="8">
        <v>7</v>
      </c>
      <c r="C14" s="115" t="s">
        <v>395</v>
      </c>
      <c r="D14" s="15" t="s">
        <v>14</v>
      </c>
      <c r="E14" s="15" t="s">
        <v>14</v>
      </c>
      <c r="F14" s="15" t="s">
        <v>14</v>
      </c>
      <c r="G14" s="15" t="s">
        <v>14</v>
      </c>
      <c r="H14" s="15" t="s">
        <v>14</v>
      </c>
      <c r="I14" s="15" t="s">
        <v>14</v>
      </c>
      <c r="J14" s="15" t="s">
        <v>14</v>
      </c>
      <c r="K14" s="15" t="s">
        <v>14</v>
      </c>
      <c r="L14" s="21">
        <v>34634653</v>
      </c>
      <c r="M14" s="15" t="s">
        <v>14</v>
      </c>
      <c r="N14" s="15" t="s">
        <v>14</v>
      </c>
      <c r="O14" s="21">
        <v>34634653</v>
      </c>
      <c r="P14" s="15" t="s">
        <v>14</v>
      </c>
    </row>
    <row r="15" spans="1:18">
      <c r="B15" s="8">
        <v>8</v>
      </c>
      <c r="C15" s="115" t="s">
        <v>18</v>
      </c>
      <c r="D15" s="15" t="s">
        <v>14</v>
      </c>
      <c r="E15" s="15" t="s">
        <v>14</v>
      </c>
      <c r="F15" s="15" t="s">
        <v>14</v>
      </c>
      <c r="G15" s="15" t="s">
        <v>14</v>
      </c>
      <c r="H15" s="15" t="s">
        <v>14</v>
      </c>
      <c r="I15" s="15" t="s">
        <v>14</v>
      </c>
      <c r="J15" s="15" t="s">
        <v>14</v>
      </c>
      <c r="K15" s="15" t="s">
        <v>14</v>
      </c>
      <c r="L15" s="15" t="s">
        <v>14</v>
      </c>
      <c r="M15" s="15" t="s">
        <v>14</v>
      </c>
      <c r="N15" s="15" t="s">
        <v>14</v>
      </c>
      <c r="O15" s="15" t="s">
        <v>14</v>
      </c>
      <c r="P15" s="15" t="s">
        <v>14</v>
      </c>
    </row>
    <row r="16" spans="1:18" ht="20.399999999999999">
      <c r="B16" s="8">
        <v>9</v>
      </c>
      <c r="C16" s="115" t="s">
        <v>432</v>
      </c>
      <c r="D16" s="15" t="s">
        <v>14</v>
      </c>
      <c r="E16" s="15" t="s">
        <v>14</v>
      </c>
      <c r="F16" s="15" t="s">
        <v>14</v>
      </c>
      <c r="G16" s="15" t="s">
        <v>14</v>
      </c>
      <c r="H16" s="15" t="s">
        <v>14</v>
      </c>
      <c r="I16" s="15" t="s">
        <v>14</v>
      </c>
      <c r="J16" s="15" t="s">
        <v>14</v>
      </c>
      <c r="K16" s="15" t="s">
        <v>14</v>
      </c>
      <c r="L16" s="15" t="s">
        <v>14</v>
      </c>
      <c r="M16" s="15" t="s">
        <v>14</v>
      </c>
      <c r="N16" s="15" t="s">
        <v>14</v>
      </c>
      <c r="O16" s="15" t="s">
        <v>14</v>
      </c>
      <c r="P16" s="15" t="s">
        <v>14</v>
      </c>
    </row>
    <row r="17" spans="2:16">
      <c r="B17" s="8">
        <v>10</v>
      </c>
      <c r="C17" s="115" t="s">
        <v>38</v>
      </c>
      <c r="D17" s="15" t="s">
        <v>14</v>
      </c>
      <c r="E17" s="15" t="s">
        <v>14</v>
      </c>
      <c r="F17" s="15" t="s">
        <v>14</v>
      </c>
      <c r="G17" s="15" t="s">
        <v>14</v>
      </c>
      <c r="H17" s="15" t="s">
        <v>14</v>
      </c>
      <c r="I17" s="15" t="s">
        <v>14</v>
      </c>
      <c r="J17" s="15" t="s">
        <v>14</v>
      </c>
      <c r="K17" s="15" t="s">
        <v>14</v>
      </c>
      <c r="L17" s="15" t="s">
        <v>14</v>
      </c>
      <c r="M17" s="15" t="s">
        <v>14</v>
      </c>
      <c r="N17" s="15" t="s">
        <v>14</v>
      </c>
      <c r="O17" s="15" t="s">
        <v>14</v>
      </c>
      <c r="P17" s="15" t="s">
        <v>14</v>
      </c>
    </row>
    <row r="18" spans="2:16" s="31" customFormat="1">
      <c r="B18" s="27">
        <v>11</v>
      </c>
      <c r="C18" s="116" t="s">
        <v>6</v>
      </c>
      <c r="D18" s="292" t="s">
        <v>14</v>
      </c>
      <c r="E18" s="292" t="s">
        <v>14</v>
      </c>
      <c r="F18" s="292" t="s">
        <v>14</v>
      </c>
      <c r="G18" s="292" t="s">
        <v>14</v>
      </c>
      <c r="H18" s="292" t="s">
        <v>14</v>
      </c>
      <c r="I18" s="292" t="s">
        <v>14</v>
      </c>
      <c r="J18" s="292" t="s">
        <v>14</v>
      </c>
      <c r="K18" s="292" t="s">
        <v>14</v>
      </c>
      <c r="L18" s="267">
        <v>35421760</v>
      </c>
      <c r="M18" s="292" t="s">
        <v>14</v>
      </c>
      <c r="N18" s="292" t="s">
        <v>14</v>
      </c>
      <c r="O18" s="267">
        <v>35421760</v>
      </c>
      <c r="P18" s="292" t="s">
        <v>14</v>
      </c>
    </row>
  </sheetData>
  <mergeCells count="4">
    <mergeCell ref="B6:B7"/>
    <mergeCell ref="D6:N6"/>
    <mergeCell ref="O6:O7"/>
    <mergeCell ref="P6:P7"/>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autoPageBreaks="0"/>
  </sheetPr>
  <dimension ref="A1:J48"/>
  <sheetViews>
    <sheetView showGridLines="0" topLeftCell="A41" zoomScaleNormal="100" workbookViewId="0">
      <selection activeCell="J6" sqref="J6:J7"/>
    </sheetView>
  </sheetViews>
  <sheetFormatPr defaultColWidth="9.109375" defaultRowHeight="10.199999999999999"/>
  <cols>
    <col min="1" max="1" width="3.109375" style="29" customWidth="1"/>
    <col min="2" max="2" width="3.88671875" style="181" customWidth="1"/>
    <col min="3" max="3" width="24.44140625" style="29" customWidth="1"/>
    <col min="4" max="4" width="11.5546875" style="80" bestFit="1" customWidth="1"/>
    <col min="5" max="5" width="9.5546875" style="208" customWidth="1"/>
    <col min="6" max="6" width="9.5546875" style="29" customWidth="1"/>
    <col min="7" max="7" width="9.5546875" style="208" customWidth="1"/>
    <col min="8" max="8" width="9.5546875" style="99" customWidth="1"/>
    <col min="9" max="9" width="10.6640625" style="80" bestFit="1" customWidth="1"/>
    <col min="10" max="10" width="9.5546875" style="208" customWidth="1"/>
    <col min="11" max="16384" width="9.109375" style="97"/>
  </cols>
  <sheetData>
    <row r="1" spans="1:10">
      <c r="A1" s="160" t="s">
        <v>1161</v>
      </c>
    </row>
    <row r="2" spans="1:10">
      <c r="A2" s="198"/>
    </row>
    <row r="3" spans="1:10" ht="10.8" customHeight="1">
      <c r="B3" s="200" t="s">
        <v>433</v>
      </c>
      <c r="C3" s="200"/>
      <c r="D3" s="200"/>
      <c r="E3" s="200"/>
      <c r="F3" s="200"/>
      <c r="G3" s="200"/>
      <c r="H3" s="200"/>
      <c r="I3" s="200"/>
      <c r="J3" s="200"/>
    </row>
    <row r="6" spans="1:10" ht="25.8" customHeight="1">
      <c r="B6" s="672"/>
      <c r="C6" s="671" t="s">
        <v>372</v>
      </c>
      <c r="D6" s="673" t="s">
        <v>373</v>
      </c>
      <c r="E6" s="673" t="s">
        <v>43</v>
      </c>
      <c r="F6" s="671" t="s">
        <v>374</v>
      </c>
      <c r="G6" s="671" t="s">
        <v>53</v>
      </c>
      <c r="H6" s="671" t="s">
        <v>400</v>
      </c>
      <c r="I6" s="671" t="s">
        <v>0</v>
      </c>
      <c r="J6" s="671" t="s">
        <v>54</v>
      </c>
    </row>
    <row r="7" spans="1:10" ht="9.6" customHeight="1">
      <c r="B7" s="672"/>
      <c r="C7" s="671"/>
      <c r="D7" s="674"/>
      <c r="E7" s="674"/>
      <c r="F7" s="671"/>
      <c r="G7" s="671"/>
      <c r="H7" s="671"/>
      <c r="I7" s="671"/>
      <c r="J7" s="671"/>
    </row>
    <row r="8" spans="1:10" s="214" customFormat="1">
      <c r="A8" s="213"/>
      <c r="B8" s="34" t="s">
        <v>328</v>
      </c>
      <c r="C8" s="23"/>
      <c r="D8" s="25"/>
      <c r="E8" s="106"/>
      <c r="F8" s="25"/>
      <c r="G8" s="106"/>
      <c r="H8" s="104"/>
      <c r="I8" s="25"/>
      <c r="J8" s="106"/>
    </row>
    <row r="9" spans="1:10">
      <c r="A9" s="66"/>
      <c r="B9" s="24"/>
      <c r="C9" s="22" t="s">
        <v>470</v>
      </c>
      <c r="D9" s="109">
        <v>0</v>
      </c>
      <c r="E9" s="215">
        <v>0</v>
      </c>
      <c r="F9" s="109">
        <v>0</v>
      </c>
      <c r="G9" s="215">
        <v>0</v>
      </c>
      <c r="H9" s="216">
        <v>0</v>
      </c>
      <c r="I9" s="109">
        <v>0</v>
      </c>
      <c r="J9" s="215">
        <v>0</v>
      </c>
    </row>
    <row r="10" spans="1:10">
      <c r="A10" s="66"/>
      <c r="B10" s="24"/>
      <c r="C10" s="22" t="s">
        <v>471</v>
      </c>
      <c r="D10" s="109">
        <v>0</v>
      </c>
      <c r="E10" s="215">
        <v>0</v>
      </c>
      <c r="F10" s="109">
        <v>0</v>
      </c>
      <c r="G10" s="215">
        <v>0</v>
      </c>
      <c r="H10" s="216">
        <v>0</v>
      </c>
      <c r="I10" s="109">
        <v>0</v>
      </c>
      <c r="J10" s="215">
        <v>0</v>
      </c>
    </row>
    <row r="11" spans="1:10">
      <c r="A11" s="66"/>
      <c r="B11" s="24"/>
      <c r="C11" s="22" t="s">
        <v>472</v>
      </c>
      <c r="D11" s="109">
        <v>0</v>
      </c>
      <c r="E11" s="215">
        <v>0</v>
      </c>
      <c r="F11" s="109">
        <v>0</v>
      </c>
      <c r="G11" s="215">
        <v>0</v>
      </c>
      <c r="H11" s="216">
        <v>0</v>
      </c>
      <c r="I11" s="109">
        <v>0</v>
      </c>
      <c r="J11" s="215">
        <v>0</v>
      </c>
    </row>
    <row r="12" spans="1:10">
      <c r="A12" s="66"/>
      <c r="B12" s="24"/>
      <c r="C12" s="22" t="s">
        <v>473</v>
      </c>
      <c r="D12" s="109">
        <v>0</v>
      </c>
      <c r="E12" s="215">
        <v>0</v>
      </c>
      <c r="F12" s="109">
        <v>0</v>
      </c>
      <c r="G12" s="215">
        <v>0</v>
      </c>
      <c r="H12" s="216">
        <v>0</v>
      </c>
      <c r="I12" s="109">
        <v>0</v>
      </c>
      <c r="J12" s="215">
        <v>0</v>
      </c>
    </row>
    <row r="13" spans="1:10">
      <c r="A13" s="66"/>
      <c r="B13" s="24"/>
      <c r="C13" s="22" t="s">
        <v>474</v>
      </c>
      <c r="D13" s="109">
        <v>0</v>
      </c>
      <c r="E13" s="215">
        <v>0</v>
      </c>
      <c r="F13" s="109">
        <v>0</v>
      </c>
      <c r="G13" s="215">
        <v>0</v>
      </c>
      <c r="H13" s="216">
        <v>0</v>
      </c>
      <c r="I13" s="109">
        <v>0</v>
      </c>
      <c r="J13" s="215">
        <v>0</v>
      </c>
    </row>
    <row r="14" spans="1:10">
      <c r="A14" s="66"/>
      <c r="B14" s="24"/>
      <c r="C14" s="22" t="s">
        <v>475</v>
      </c>
      <c r="D14" s="109">
        <v>0</v>
      </c>
      <c r="E14" s="215">
        <v>0</v>
      </c>
      <c r="F14" s="109">
        <v>0</v>
      </c>
      <c r="G14" s="215">
        <v>0</v>
      </c>
      <c r="H14" s="216">
        <v>0</v>
      </c>
      <c r="I14" s="109">
        <v>0</v>
      </c>
      <c r="J14" s="215">
        <v>0</v>
      </c>
    </row>
    <row r="15" spans="1:10">
      <c r="A15" s="66"/>
      <c r="B15" s="24"/>
      <c r="C15" s="22" t="s">
        <v>476</v>
      </c>
      <c r="D15" s="109">
        <v>0</v>
      </c>
      <c r="E15" s="215">
        <v>0</v>
      </c>
      <c r="F15" s="109">
        <v>0</v>
      </c>
      <c r="G15" s="215">
        <v>0</v>
      </c>
      <c r="H15" s="216">
        <v>0</v>
      </c>
      <c r="I15" s="109">
        <v>0</v>
      </c>
      <c r="J15" s="215">
        <v>0</v>
      </c>
    </row>
    <row r="16" spans="1:10">
      <c r="A16" s="66"/>
      <c r="B16" s="24"/>
      <c r="C16" s="22" t="s">
        <v>41</v>
      </c>
      <c r="D16" s="109">
        <v>0</v>
      </c>
      <c r="E16" s="215">
        <v>0</v>
      </c>
      <c r="F16" s="109">
        <v>0</v>
      </c>
      <c r="G16" s="215">
        <v>0</v>
      </c>
      <c r="H16" s="216">
        <v>0</v>
      </c>
      <c r="I16" s="109">
        <v>0</v>
      </c>
      <c r="J16" s="215">
        <v>0</v>
      </c>
    </row>
    <row r="17" spans="1:10" s="214" customFormat="1">
      <c r="A17" s="213"/>
      <c r="B17" s="34"/>
      <c r="C17" s="23" t="s">
        <v>42</v>
      </c>
      <c r="D17" s="105">
        <v>0</v>
      </c>
      <c r="E17" s="106">
        <v>0</v>
      </c>
      <c r="F17" s="105">
        <v>0</v>
      </c>
      <c r="G17" s="106">
        <v>0</v>
      </c>
      <c r="H17" s="104">
        <v>0</v>
      </c>
      <c r="I17" s="105">
        <v>0</v>
      </c>
      <c r="J17" s="106">
        <v>0</v>
      </c>
    </row>
    <row r="18" spans="1:10" s="214" customFormat="1">
      <c r="A18" s="213"/>
      <c r="B18" s="34" t="s">
        <v>329</v>
      </c>
      <c r="C18" s="23"/>
      <c r="D18" s="429"/>
      <c r="E18" s="430"/>
      <c r="F18" s="429"/>
      <c r="G18" s="430"/>
      <c r="H18" s="431"/>
      <c r="I18" s="429"/>
      <c r="J18" s="430"/>
    </row>
    <row r="19" spans="1:10">
      <c r="A19" s="66"/>
      <c r="B19" s="24"/>
      <c r="C19" s="427" t="str">
        <f>C9</f>
        <v>0,00 pana la &lt;0,15</v>
      </c>
      <c r="D19" s="241">
        <v>3183961</v>
      </c>
      <c r="E19" s="33">
        <v>1.5E-3</v>
      </c>
      <c r="F19" s="33">
        <v>2</v>
      </c>
      <c r="G19" s="33">
        <v>0.45</v>
      </c>
      <c r="H19" s="33">
        <v>2.5</v>
      </c>
      <c r="I19" s="241">
        <v>1259067</v>
      </c>
      <c r="J19" s="33">
        <v>0.39539999999999997</v>
      </c>
    </row>
    <row r="20" spans="1:10">
      <c r="A20" s="66"/>
      <c r="B20" s="24"/>
      <c r="C20" s="427" t="str">
        <f t="shared" ref="C20:C27" si="0">C10</f>
        <v>0,15 pana la &lt;0,25</v>
      </c>
      <c r="D20" s="241">
        <v>2504287</v>
      </c>
      <c r="E20" s="33">
        <v>2E-3</v>
      </c>
      <c r="F20" s="33">
        <v>1</v>
      </c>
      <c r="G20" s="33">
        <v>0.45</v>
      </c>
      <c r="H20" s="33">
        <v>2.5</v>
      </c>
      <c r="I20" s="241">
        <v>1162116</v>
      </c>
      <c r="J20" s="33">
        <v>0.46410000000000001</v>
      </c>
    </row>
    <row r="21" spans="1:10">
      <c r="A21" s="66"/>
      <c r="B21" s="24"/>
      <c r="C21" s="427" t="str">
        <f t="shared" si="0"/>
        <v>0,25 pana la &lt;0,50</v>
      </c>
      <c r="D21" s="241">
        <v>5901442</v>
      </c>
      <c r="E21" s="33">
        <v>4.1000000000000003E-3</v>
      </c>
      <c r="F21" s="33">
        <v>4</v>
      </c>
      <c r="G21" s="33">
        <v>0.45</v>
      </c>
      <c r="H21" s="33">
        <v>2.5</v>
      </c>
      <c r="I21" s="241">
        <v>3926031</v>
      </c>
      <c r="J21" s="33">
        <v>0.6653</v>
      </c>
    </row>
    <row r="22" spans="1:10">
      <c r="A22" s="66"/>
      <c r="B22" s="24"/>
      <c r="C22" s="427" t="str">
        <f t="shared" si="0"/>
        <v>0,50 pana la &lt;0,75</v>
      </c>
      <c r="D22" s="241">
        <v>7494</v>
      </c>
      <c r="E22" s="33">
        <v>6.7000000000000002E-3</v>
      </c>
      <c r="F22" s="33">
        <v>1</v>
      </c>
      <c r="G22" s="33">
        <v>0.45</v>
      </c>
      <c r="H22" s="33">
        <v>2.5</v>
      </c>
      <c r="I22" s="241">
        <v>6283</v>
      </c>
      <c r="J22" s="33">
        <v>0.83840000000000003</v>
      </c>
    </row>
    <row r="23" spans="1:10">
      <c r="A23" s="66"/>
      <c r="B23" s="24"/>
      <c r="C23" s="427" t="str">
        <f t="shared" si="0"/>
        <v>0,75 pana la &lt;2,50</v>
      </c>
      <c r="D23" s="241">
        <v>5895246</v>
      </c>
      <c r="E23" s="33">
        <v>1.9E-2</v>
      </c>
      <c r="F23" s="33">
        <v>10</v>
      </c>
      <c r="G23" s="33">
        <v>0.45</v>
      </c>
      <c r="H23" s="33">
        <v>2.5</v>
      </c>
      <c r="I23" s="241">
        <v>6963830</v>
      </c>
      <c r="J23" s="33">
        <v>1.1813</v>
      </c>
    </row>
    <row r="24" spans="1:10">
      <c r="A24" s="66"/>
      <c r="B24" s="24"/>
      <c r="C24" s="427" t="str">
        <f t="shared" si="0"/>
        <v>2,50 pana la &lt;10,00</v>
      </c>
      <c r="D24" s="241">
        <v>1638546</v>
      </c>
      <c r="E24" s="33">
        <v>4.1599999999999998E-2</v>
      </c>
      <c r="F24" s="33">
        <v>9</v>
      </c>
      <c r="G24" s="33">
        <v>0.45</v>
      </c>
      <c r="H24" s="33">
        <v>2.5</v>
      </c>
      <c r="I24" s="241">
        <v>2452480</v>
      </c>
      <c r="J24" s="33">
        <v>1.4966999999999999</v>
      </c>
    </row>
    <row r="25" spans="1:10">
      <c r="A25" s="66"/>
      <c r="B25" s="24"/>
      <c r="C25" s="427" t="str">
        <f t="shared" si="0"/>
        <v>10,00 pana la &lt;100,00</v>
      </c>
      <c r="D25" s="241">
        <v>3968732</v>
      </c>
      <c r="E25" s="33">
        <v>0.1147</v>
      </c>
      <c r="F25" s="33">
        <v>3</v>
      </c>
      <c r="G25" s="33">
        <v>0.45</v>
      </c>
      <c r="H25" s="33">
        <v>2.5</v>
      </c>
      <c r="I25" s="241">
        <v>8502536</v>
      </c>
      <c r="J25" s="33">
        <v>2.1423999999999999</v>
      </c>
    </row>
    <row r="26" spans="1:10">
      <c r="A26" s="66"/>
      <c r="B26" s="24"/>
      <c r="C26" s="427" t="str">
        <f t="shared" si="0"/>
        <v>100,00 (stare de nerambursare)</v>
      </c>
      <c r="D26" s="241">
        <v>127043</v>
      </c>
      <c r="E26" s="33">
        <v>1</v>
      </c>
      <c r="F26" s="33">
        <v>2</v>
      </c>
      <c r="G26" s="33" t="s">
        <v>1216</v>
      </c>
      <c r="H26" s="33">
        <v>2.5</v>
      </c>
      <c r="I26" s="33" t="s">
        <v>1216</v>
      </c>
      <c r="J26" s="33" t="s">
        <v>1216</v>
      </c>
    </row>
    <row r="27" spans="1:10" s="214" customFormat="1">
      <c r="A27" s="213"/>
      <c r="B27" s="34"/>
      <c r="C27" s="428" t="str">
        <f t="shared" si="0"/>
        <v>Subtotal</v>
      </c>
      <c r="D27" s="293">
        <v>23226750</v>
      </c>
      <c r="E27" s="289">
        <v>0.1487</v>
      </c>
      <c r="F27" s="289">
        <v>32</v>
      </c>
      <c r="G27" s="289">
        <v>0.39379999999999998</v>
      </c>
      <c r="H27" s="289">
        <v>2.5</v>
      </c>
      <c r="I27" s="293">
        <v>24272343</v>
      </c>
      <c r="J27" s="289">
        <v>0.89790000000000003</v>
      </c>
    </row>
    <row r="28" spans="1:10" s="214" customFormat="1">
      <c r="A28" s="213"/>
      <c r="B28" s="34" t="s">
        <v>330</v>
      </c>
      <c r="C28" s="23"/>
      <c r="D28" s="432"/>
      <c r="E28" s="433"/>
      <c r="F28" s="432"/>
      <c r="G28" s="433"/>
      <c r="H28" s="434"/>
      <c r="I28" s="432"/>
      <c r="J28" s="433"/>
    </row>
    <row r="29" spans="1:10">
      <c r="A29" s="66"/>
      <c r="B29" s="24"/>
      <c r="C29" s="427" t="str">
        <f>C19</f>
        <v>0,00 pana la &lt;0,15</v>
      </c>
      <c r="D29" s="241">
        <v>598826</v>
      </c>
      <c r="E29" s="33">
        <v>1E-3</v>
      </c>
      <c r="F29" s="33">
        <v>1</v>
      </c>
      <c r="G29" s="33">
        <v>0.45</v>
      </c>
      <c r="H29" s="33">
        <v>2.5</v>
      </c>
      <c r="I29" s="241">
        <v>140221</v>
      </c>
      <c r="J29" s="33">
        <v>0.23419999999999999</v>
      </c>
    </row>
    <row r="30" spans="1:10">
      <c r="A30" s="66"/>
      <c r="B30" s="24"/>
      <c r="C30" s="427" t="str">
        <f t="shared" ref="C30:C37" si="1">C20</f>
        <v>0,15 pana la &lt;0,25</v>
      </c>
      <c r="D30" s="33" t="s">
        <v>1216</v>
      </c>
      <c r="E30" s="33" t="s">
        <v>14</v>
      </c>
      <c r="F30" s="33" t="s">
        <v>1216</v>
      </c>
      <c r="G30" s="33" t="s">
        <v>1216</v>
      </c>
      <c r="H30" s="33" t="s">
        <v>1216</v>
      </c>
      <c r="I30" s="33" t="s">
        <v>1216</v>
      </c>
      <c r="J30" s="33" t="s">
        <v>1216</v>
      </c>
    </row>
    <row r="31" spans="1:10">
      <c r="A31" s="66"/>
      <c r="B31" s="24"/>
      <c r="C31" s="427" t="str">
        <f t="shared" si="1"/>
        <v>0,25 pana la &lt;0,50</v>
      </c>
      <c r="D31" s="241">
        <v>7478851</v>
      </c>
      <c r="E31" s="33">
        <v>3.8999999999999998E-3</v>
      </c>
      <c r="F31" s="33">
        <v>11</v>
      </c>
      <c r="G31" s="33">
        <v>0.45</v>
      </c>
      <c r="H31" s="33">
        <v>2.5</v>
      </c>
      <c r="I31" s="241">
        <v>3344414</v>
      </c>
      <c r="J31" s="33">
        <v>0.44719999999999999</v>
      </c>
    </row>
    <row r="32" spans="1:10">
      <c r="A32" s="66"/>
      <c r="B32" s="24"/>
      <c r="C32" s="427" t="str">
        <f t="shared" si="1"/>
        <v>0,50 pana la &lt;0,75</v>
      </c>
      <c r="D32" s="241">
        <v>2686769</v>
      </c>
      <c r="E32" s="33">
        <v>6.7000000000000002E-3</v>
      </c>
      <c r="F32" s="33">
        <v>3</v>
      </c>
      <c r="G32" s="33">
        <v>0.45</v>
      </c>
      <c r="H32" s="33">
        <v>2.5</v>
      </c>
      <c r="I32" s="241">
        <v>1532618</v>
      </c>
      <c r="J32" s="33">
        <v>0.57040000000000002</v>
      </c>
    </row>
    <row r="33" spans="1:10">
      <c r="A33" s="66"/>
      <c r="B33" s="24"/>
      <c r="C33" s="427" t="str">
        <f t="shared" si="1"/>
        <v>0,75 pana la &lt;2,50</v>
      </c>
      <c r="D33" s="241">
        <v>7242952</v>
      </c>
      <c r="E33" s="33">
        <v>1.6500000000000001E-2</v>
      </c>
      <c r="F33" s="33">
        <v>43</v>
      </c>
      <c r="G33" s="33">
        <v>0.45</v>
      </c>
      <c r="H33" s="33">
        <v>2.5</v>
      </c>
      <c r="I33" s="241">
        <v>5585932</v>
      </c>
      <c r="J33" s="33">
        <v>0.7712</v>
      </c>
    </row>
    <row r="34" spans="1:10">
      <c r="A34" s="66"/>
      <c r="B34" s="24"/>
      <c r="C34" s="427" t="str">
        <f t="shared" si="1"/>
        <v>2,50 pana la &lt;10,00</v>
      </c>
      <c r="D34" s="241">
        <v>5712491</v>
      </c>
      <c r="E34" s="33">
        <v>5.62E-2</v>
      </c>
      <c r="F34" s="33">
        <v>26</v>
      </c>
      <c r="G34" s="33">
        <v>0.45</v>
      </c>
      <c r="H34" s="33">
        <v>2.5</v>
      </c>
      <c r="I34" s="241">
        <v>6305071</v>
      </c>
      <c r="J34" s="33">
        <v>1.1036999999999999</v>
      </c>
    </row>
    <row r="35" spans="1:10">
      <c r="A35" s="66"/>
      <c r="B35" s="24"/>
      <c r="C35" s="427" t="str">
        <f t="shared" si="1"/>
        <v>10,00 pana la &lt;100,00</v>
      </c>
      <c r="D35" s="241">
        <v>129872</v>
      </c>
      <c r="E35" s="33">
        <v>0.15629999999999999</v>
      </c>
      <c r="F35" s="33">
        <v>4</v>
      </c>
      <c r="G35" s="33">
        <v>0.45</v>
      </c>
      <c r="H35" s="33">
        <v>2.5</v>
      </c>
      <c r="I35" s="241">
        <v>189505</v>
      </c>
      <c r="J35" s="33">
        <v>1.4592000000000001</v>
      </c>
    </row>
    <row r="36" spans="1:10">
      <c r="A36" s="66"/>
      <c r="B36" s="24"/>
      <c r="C36" s="427" t="str">
        <f t="shared" si="1"/>
        <v>100,00 (stare de nerambursare)</v>
      </c>
      <c r="D36" s="241">
        <v>3111278</v>
      </c>
      <c r="E36" s="33">
        <v>1</v>
      </c>
      <c r="F36" s="33">
        <v>8</v>
      </c>
      <c r="G36" s="33" t="s">
        <v>1216</v>
      </c>
      <c r="H36" s="33">
        <v>2.5</v>
      </c>
      <c r="I36" s="33" t="s">
        <v>1216</v>
      </c>
      <c r="J36" s="33" t="s">
        <v>1216</v>
      </c>
    </row>
    <row r="37" spans="1:10" s="214" customFormat="1">
      <c r="A37" s="213"/>
      <c r="B37" s="34"/>
      <c r="C37" s="428" t="str">
        <f t="shared" si="1"/>
        <v>Subtotal</v>
      </c>
      <c r="D37" s="293">
        <v>26961038</v>
      </c>
      <c r="E37" s="289">
        <v>0.15509999999999999</v>
      </c>
      <c r="F37" s="289">
        <v>96</v>
      </c>
      <c r="G37" s="289">
        <v>0.33750000000000002</v>
      </c>
      <c r="H37" s="289">
        <v>2.19</v>
      </c>
      <c r="I37" s="293">
        <v>17097761</v>
      </c>
      <c r="J37" s="289">
        <v>0.57320000000000004</v>
      </c>
    </row>
    <row r="38" spans="1:10" s="214" customFormat="1">
      <c r="A38" s="213"/>
      <c r="B38" s="34" t="s">
        <v>331</v>
      </c>
      <c r="C38" s="23"/>
      <c r="D38" s="432"/>
      <c r="E38" s="433"/>
      <c r="F38" s="432"/>
      <c r="G38" s="433"/>
      <c r="H38" s="434"/>
      <c r="I38" s="432"/>
      <c r="J38" s="433"/>
    </row>
    <row r="39" spans="1:10">
      <c r="A39" s="66"/>
      <c r="B39" s="24"/>
      <c r="C39" s="427" t="str">
        <f>C29</f>
        <v>0,00 pana la &lt;0,15</v>
      </c>
      <c r="D39" s="241">
        <v>6019813546</v>
      </c>
      <c r="E39" s="33">
        <v>1.5E-3</v>
      </c>
      <c r="F39" s="33">
        <v>6</v>
      </c>
      <c r="G39" s="33">
        <v>1.11E-2</v>
      </c>
      <c r="H39" s="33">
        <v>0.55000000000000004</v>
      </c>
      <c r="I39" s="241">
        <v>75231143</v>
      </c>
      <c r="J39" s="33">
        <v>1.2500000000000001E-2</v>
      </c>
    </row>
    <row r="40" spans="1:10">
      <c r="A40" s="66"/>
      <c r="B40" s="24"/>
      <c r="C40" s="427" t="str">
        <f t="shared" ref="C40:C47" si="2">C30</f>
        <v>0,15 pana la &lt;0,25</v>
      </c>
      <c r="D40" s="241">
        <v>7335184</v>
      </c>
      <c r="E40" s="33">
        <v>1.6999999999999999E-3</v>
      </c>
      <c r="F40" s="33">
        <v>1</v>
      </c>
      <c r="G40" s="33">
        <v>0.45</v>
      </c>
      <c r="H40" s="33">
        <v>2.5</v>
      </c>
      <c r="I40" s="241">
        <v>3078508</v>
      </c>
      <c r="J40" s="33">
        <v>0.41970000000000002</v>
      </c>
    </row>
    <row r="41" spans="1:10">
      <c r="A41" s="66"/>
      <c r="B41" s="24"/>
      <c r="C41" s="427" t="str">
        <f t="shared" si="2"/>
        <v>0,25 pana la &lt;0,50</v>
      </c>
      <c r="D41" s="241">
        <v>6190746</v>
      </c>
      <c r="E41" s="33">
        <v>2.8E-3</v>
      </c>
      <c r="F41" s="33">
        <v>2</v>
      </c>
      <c r="G41" s="33">
        <v>0.45</v>
      </c>
      <c r="H41" s="33">
        <v>2.5</v>
      </c>
      <c r="I41" s="241">
        <v>3452002</v>
      </c>
      <c r="J41" s="33">
        <v>0.55759999999999998</v>
      </c>
    </row>
    <row r="42" spans="1:10">
      <c r="A42" s="66"/>
      <c r="B42" s="24"/>
      <c r="C42" s="427" t="str">
        <f t="shared" si="2"/>
        <v>0,50 pana la &lt;0,75</v>
      </c>
      <c r="D42" s="33" t="s">
        <v>1216</v>
      </c>
      <c r="E42" s="33" t="s">
        <v>14</v>
      </c>
      <c r="F42" s="33" t="s">
        <v>1216</v>
      </c>
      <c r="G42" s="33" t="s">
        <v>1216</v>
      </c>
      <c r="H42" s="33" t="s">
        <v>1216</v>
      </c>
      <c r="I42" s="33" t="s">
        <v>1216</v>
      </c>
      <c r="J42" s="33" t="s">
        <v>14</v>
      </c>
    </row>
    <row r="43" spans="1:10">
      <c r="A43" s="66"/>
      <c r="B43" s="24"/>
      <c r="C43" s="427" t="str">
        <f t="shared" si="2"/>
        <v>0,75 pana la &lt;2,50</v>
      </c>
      <c r="D43" s="241">
        <v>363510</v>
      </c>
      <c r="E43" s="33">
        <v>9.1999999999999998E-3</v>
      </c>
      <c r="F43" s="33">
        <v>1</v>
      </c>
      <c r="G43" s="33">
        <v>0.45</v>
      </c>
      <c r="H43" s="33">
        <v>2.5</v>
      </c>
      <c r="I43" s="241">
        <v>344634</v>
      </c>
      <c r="J43" s="33">
        <v>0.94810000000000005</v>
      </c>
    </row>
    <row r="44" spans="1:10">
      <c r="A44" s="66"/>
      <c r="B44" s="24"/>
      <c r="C44" s="427" t="str">
        <f t="shared" si="2"/>
        <v>2,50 pana la &lt;10,00</v>
      </c>
      <c r="D44" s="33" t="s">
        <v>1216</v>
      </c>
      <c r="E44" s="33" t="s">
        <v>14</v>
      </c>
      <c r="F44" s="33" t="s">
        <v>1216</v>
      </c>
      <c r="G44" s="33" t="s">
        <v>1216</v>
      </c>
      <c r="H44" s="33" t="s">
        <v>1216</v>
      </c>
      <c r="I44" s="33" t="s">
        <v>1216</v>
      </c>
      <c r="J44" s="33" t="s">
        <v>14</v>
      </c>
    </row>
    <row r="45" spans="1:10">
      <c r="A45" s="66"/>
      <c r="B45" s="24"/>
      <c r="C45" s="427" t="str">
        <f t="shared" si="2"/>
        <v>10,00 pana la &lt;100,00</v>
      </c>
      <c r="D45" s="33" t="s">
        <v>1216</v>
      </c>
      <c r="E45" s="33" t="s">
        <v>14</v>
      </c>
      <c r="F45" s="33" t="s">
        <v>1216</v>
      </c>
      <c r="G45" s="33" t="s">
        <v>1216</v>
      </c>
      <c r="H45" s="33" t="s">
        <v>1216</v>
      </c>
      <c r="I45" s="33" t="s">
        <v>1216</v>
      </c>
      <c r="J45" s="33" t="s">
        <v>14</v>
      </c>
    </row>
    <row r="46" spans="1:10">
      <c r="A46" s="66"/>
      <c r="B46" s="24"/>
      <c r="C46" s="427" t="str">
        <f t="shared" si="2"/>
        <v>100,00 (stare de nerambursare)</v>
      </c>
      <c r="D46" s="33" t="s">
        <v>1216</v>
      </c>
      <c r="E46" s="33" t="s">
        <v>14</v>
      </c>
      <c r="F46" s="33" t="s">
        <v>1216</v>
      </c>
      <c r="G46" s="33" t="s">
        <v>1216</v>
      </c>
      <c r="H46" s="33" t="s">
        <v>1216</v>
      </c>
      <c r="I46" s="33" t="s">
        <v>1216</v>
      </c>
      <c r="J46" s="33" t="s">
        <v>14</v>
      </c>
    </row>
    <row r="47" spans="1:10" s="214" customFormat="1">
      <c r="A47" s="31"/>
      <c r="B47" s="35"/>
      <c r="C47" s="428" t="str">
        <f t="shared" si="2"/>
        <v>Subtotal</v>
      </c>
      <c r="D47" s="293">
        <v>6033702985</v>
      </c>
      <c r="E47" s="289">
        <v>1.9E-3</v>
      </c>
      <c r="F47" s="289">
        <v>10</v>
      </c>
      <c r="G47" s="289">
        <v>0.1701</v>
      </c>
      <c r="H47" s="289">
        <v>1.01</v>
      </c>
      <c r="I47" s="293">
        <v>82106288</v>
      </c>
      <c r="J47" s="289">
        <v>0.2422</v>
      </c>
    </row>
    <row r="48" spans="1:10" s="214" customFormat="1">
      <c r="A48" s="31"/>
      <c r="B48" s="669" t="s">
        <v>44</v>
      </c>
      <c r="C48" s="670"/>
      <c r="D48" s="293">
        <v>6083890773</v>
      </c>
      <c r="E48" s="289">
        <v>7.6399999999999996E-2</v>
      </c>
      <c r="F48" s="289">
        <v>138</v>
      </c>
      <c r="G48" s="289">
        <v>0.2253</v>
      </c>
      <c r="H48" s="289">
        <v>1.42</v>
      </c>
      <c r="I48" s="293">
        <v>123476392</v>
      </c>
      <c r="J48" s="289">
        <v>0.4284</v>
      </c>
    </row>
  </sheetData>
  <mergeCells count="10">
    <mergeCell ref="J6:J7"/>
    <mergeCell ref="B6:B7"/>
    <mergeCell ref="C6:C7"/>
    <mergeCell ref="D6:D7"/>
    <mergeCell ref="E6:E7"/>
    <mergeCell ref="B48:C48"/>
    <mergeCell ref="F6:F7"/>
    <mergeCell ref="G6:G7"/>
    <mergeCell ref="H6:H7"/>
    <mergeCell ref="I6:I7"/>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autoPageBreaks="0"/>
  </sheetPr>
  <dimension ref="A1:K17"/>
  <sheetViews>
    <sheetView showGridLines="0" zoomScaleNormal="100" workbookViewId="0">
      <selection activeCell="J7" sqref="J7:K7"/>
    </sheetView>
  </sheetViews>
  <sheetFormatPr defaultColWidth="9.109375" defaultRowHeight="10.199999999999999"/>
  <cols>
    <col min="1" max="1" width="3.21875" style="29" customWidth="1"/>
    <col min="2" max="2" width="3.109375" style="29" customWidth="1"/>
    <col min="3" max="3" width="25.44140625" style="180" customWidth="1"/>
    <col min="4" max="4" width="11.6640625" style="29" customWidth="1"/>
    <col min="5" max="5" width="9.21875" style="29" bestFit="1" customWidth="1"/>
    <col min="6" max="6" width="9.109375" style="29" bestFit="1" customWidth="1"/>
    <col min="7" max="7" width="12.109375" style="29" customWidth="1"/>
    <col min="8" max="8" width="11.33203125" style="29" customWidth="1"/>
    <col min="9" max="9" width="12.88671875" style="29" bestFit="1" customWidth="1"/>
    <col min="10" max="16384" width="9.109375" style="29"/>
  </cols>
  <sheetData>
    <row r="1" spans="1:11">
      <c r="A1" s="160" t="s">
        <v>1161</v>
      </c>
    </row>
    <row r="3" spans="1:11">
      <c r="B3" s="6" t="s">
        <v>479</v>
      </c>
    </row>
    <row r="6" spans="1:11" ht="20.399999999999999" customHeight="1">
      <c r="B6" s="675"/>
      <c r="C6" s="568" t="s">
        <v>1419</v>
      </c>
      <c r="D6" s="518" t="s">
        <v>424</v>
      </c>
      <c r="E6" s="518"/>
      <c r="F6" s="518"/>
      <c r="G6" s="518"/>
      <c r="H6" s="518" t="s">
        <v>425</v>
      </c>
      <c r="I6" s="518"/>
      <c r="J6" s="518"/>
      <c r="K6" s="518"/>
    </row>
    <row r="7" spans="1:11" ht="20.399999999999999" customHeight="1">
      <c r="B7" s="676"/>
      <c r="C7" s="569"/>
      <c r="D7" s="518" t="s">
        <v>1425</v>
      </c>
      <c r="E7" s="518"/>
      <c r="F7" s="518" t="s">
        <v>1426</v>
      </c>
      <c r="G7" s="518"/>
      <c r="H7" s="518" t="s">
        <v>1425</v>
      </c>
      <c r="I7" s="518"/>
      <c r="J7" s="518" t="s">
        <v>1426</v>
      </c>
      <c r="K7" s="518"/>
    </row>
    <row r="8" spans="1:11">
      <c r="B8" s="677"/>
      <c r="C8" s="570"/>
      <c r="D8" s="280" t="s">
        <v>379</v>
      </c>
      <c r="E8" s="280" t="s">
        <v>380</v>
      </c>
      <c r="F8" s="280" t="s">
        <v>379</v>
      </c>
      <c r="G8" s="280" t="s">
        <v>380</v>
      </c>
      <c r="H8" s="280" t="s">
        <v>379</v>
      </c>
      <c r="I8" s="280" t="s">
        <v>380</v>
      </c>
      <c r="J8" s="280" t="s">
        <v>379</v>
      </c>
      <c r="K8" s="280" t="s">
        <v>380</v>
      </c>
    </row>
    <row r="9" spans="1:11" ht="13.2">
      <c r="B9" s="265">
        <v>1</v>
      </c>
      <c r="C9" s="19" t="s">
        <v>1420</v>
      </c>
      <c r="D9" s="296" t="s">
        <v>14</v>
      </c>
      <c r="E9" s="341" t="s">
        <v>14</v>
      </c>
      <c r="F9" s="341" t="s">
        <v>14</v>
      </c>
      <c r="G9" s="341" t="s">
        <v>14</v>
      </c>
      <c r="H9" s="341" t="s">
        <v>14</v>
      </c>
      <c r="I9" s="341" t="s">
        <v>14</v>
      </c>
      <c r="J9" s="341" t="s">
        <v>14</v>
      </c>
      <c r="K9" s="341" t="s">
        <v>14</v>
      </c>
    </row>
    <row r="10" spans="1:11" s="31" customFormat="1" ht="14.4">
      <c r="B10" s="265">
        <v>2</v>
      </c>
      <c r="C10" s="19" t="s">
        <v>1421</v>
      </c>
      <c r="D10" s="342">
        <v>0</v>
      </c>
      <c r="E10" s="296">
        <v>264140</v>
      </c>
      <c r="F10" s="296" t="s">
        <v>14</v>
      </c>
      <c r="G10" s="296">
        <v>91440890</v>
      </c>
      <c r="H10" s="296" t="s">
        <v>14</v>
      </c>
      <c r="I10" s="341" t="s">
        <v>14</v>
      </c>
      <c r="J10" s="341" t="s">
        <v>14</v>
      </c>
      <c r="K10" s="341" t="s">
        <v>14</v>
      </c>
    </row>
    <row r="11" spans="1:11" ht="13.2">
      <c r="B11" s="265">
        <v>3</v>
      </c>
      <c r="C11" s="19" t="s">
        <v>1422</v>
      </c>
      <c r="D11" s="341" t="s">
        <v>14</v>
      </c>
      <c r="E11" s="341" t="s">
        <v>14</v>
      </c>
      <c r="F11" s="341" t="s">
        <v>14</v>
      </c>
      <c r="G11" s="341" t="s">
        <v>14</v>
      </c>
      <c r="H11" s="341" t="s">
        <v>14</v>
      </c>
      <c r="I11" s="341" t="s">
        <v>14</v>
      </c>
      <c r="J11" s="341" t="s">
        <v>14</v>
      </c>
      <c r="K11" s="341" t="s">
        <v>14</v>
      </c>
    </row>
    <row r="12" spans="1:11" ht="13.2">
      <c r="B12" s="265">
        <v>4</v>
      </c>
      <c r="C12" s="19" t="s">
        <v>1423</v>
      </c>
      <c r="D12" s="341" t="s">
        <v>14</v>
      </c>
      <c r="E12" s="341" t="s">
        <v>14</v>
      </c>
      <c r="F12" s="341" t="s">
        <v>14</v>
      </c>
      <c r="G12" s="341" t="s">
        <v>14</v>
      </c>
      <c r="H12" s="341" t="s">
        <v>14</v>
      </c>
      <c r="I12" s="296">
        <v>6113875927</v>
      </c>
      <c r="J12" s="341" t="s">
        <v>14</v>
      </c>
      <c r="K12" s="341" t="s">
        <v>14</v>
      </c>
    </row>
    <row r="13" spans="1:11" ht="13.2">
      <c r="B13" s="265">
        <v>5</v>
      </c>
      <c r="C13" s="19" t="s">
        <v>1424</v>
      </c>
      <c r="D13" s="341" t="s">
        <v>14</v>
      </c>
      <c r="E13" s="341" t="s">
        <v>14</v>
      </c>
      <c r="F13" s="341" t="s">
        <v>14</v>
      </c>
      <c r="G13" s="341" t="s">
        <v>14</v>
      </c>
      <c r="H13" s="341" t="s">
        <v>14</v>
      </c>
      <c r="I13" s="341" t="s">
        <v>14</v>
      </c>
      <c r="J13" s="341" t="s">
        <v>14</v>
      </c>
      <c r="K13" s="341" t="s">
        <v>14</v>
      </c>
    </row>
    <row r="14" spans="1:11" ht="13.2">
      <c r="B14" s="265">
        <v>6</v>
      </c>
      <c r="C14" s="19" t="s">
        <v>766</v>
      </c>
      <c r="D14" s="341" t="s">
        <v>14</v>
      </c>
      <c r="E14" s="341" t="s">
        <v>14</v>
      </c>
      <c r="F14" s="341" t="s">
        <v>14</v>
      </c>
      <c r="G14" s="341" t="s">
        <v>14</v>
      </c>
      <c r="H14" s="341" t="s">
        <v>14</v>
      </c>
      <c r="I14" s="341" t="s">
        <v>14</v>
      </c>
      <c r="J14" s="341" t="s">
        <v>14</v>
      </c>
      <c r="K14" s="341" t="s">
        <v>14</v>
      </c>
    </row>
    <row r="15" spans="1:11" ht="13.2">
      <c r="B15" s="265">
        <v>7</v>
      </c>
      <c r="C15" s="19" t="s">
        <v>20</v>
      </c>
      <c r="D15" s="341" t="s">
        <v>14</v>
      </c>
      <c r="E15" s="341" t="s">
        <v>14</v>
      </c>
      <c r="F15" s="341" t="s">
        <v>14</v>
      </c>
      <c r="G15" s="341" t="s">
        <v>14</v>
      </c>
      <c r="H15" s="341" t="s">
        <v>14</v>
      </c>
      <c r="I15" s="341" t="s">
        <v>14</v>
      </c>
      <c r="J15" s="341" t="s">
        <v>14</v>
      </c>
      <c r="K15" s="341" t="s">
        <v>14</v>
      </c>
    </row>
    <row r="16" spans="1:11" ht="13.2">
      <c r="B16" s="265">
        <v>8</v>
      </c>
      <c r="C16" s="19" t="s">
        <v>713</v>
      </c>
      <c r="D16" s="341" t="s">
        <v>14</v>
      </c>
      <c r="E16" s="341" t="s">
        <v>14</v>
      </c>
      <c r="F16" s="341" t="s">
        <v>14</v>
      </c>
      <c r="G16" s="341" t="s">
        <v>14</v>
      </c>
      <c r="H16" s="341" t="s">
        <v>14</v>
      </c>
      <c r="I16" s="341" t="s">
        <v>14</v>
      </c>
      <c r="J16" s="341" t="s">
        <v>14</v>
      </c>
      <c r="K16" s="341" t="s">
        <v>14</v>
      </c>
    </row>
    <row r="17" spans="2:11">
      <c r="B17" s="316">
        <v>9</v>
      </c>
      <c r="C17" s="12" t="s">
        <v>6</v>
      </c>
      <c r="D17" s="297" t="s">
        <v>14</v>
      </c>
      <c r="E17" s="297">
        <v>264140</v>
      </c>
      <c r="F17" s="297" t="s">
        <v>14</v>
      </c>
      <c r="G17" s="297">
        <v>91440890</v>
      </c>
      <c r="H17" s="297" t="s">
        <v>14</v>
      </c>
      <c r="I17" s="297">
        <v>6113875927</v>
      </c>
      <c r="J17" s="297" t="s">
        <v>14</v>
      </c>
      <c r="K17" s="297" t="s">
        <v>14</v>
      </c>
    </row>
  </sheetData>
  <mergeCells count="8">
    <mergeCell ref="B6:B8"/>
    <mergeCell ref="C6:C8"/>
    <mergeCell ref="D6:G6"/>
    <mergeCell ref="H6:K6"/>
    <mergeCell ref="D7:E7"/>
    <mergeCell ref="F7:G7"/>
    <mergeCell ref="H7:I7"/>
    <mergeCell ref="J7:K7"/>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autoPageBreaks="0"/>
  </sheetPr>
  <dimension ref="A1:E15"/>
  <sheetViews>
    <sheetView showGridLines="0" zoomScaleNormal="100" workbookViewId="0">
      <selection activeCell="J7" sqref="J7"/>
    </sheetView>
  </sheetViews>
  <sheetFormatPr defaultColWidth="9.109375" defaultRowHeight="10.199999999999999"/>
  <cols>
    <col min="1" max="1" width="3.109375" style="29" customWidth="1"/>
    <col min="2" max="2" width="3.5546875" style="29" customWidth="1"/>
    <col min="3" max="3" width="40.33203125" style="180" customWidth="1"/>
    <col min="4" max="4" width="12" style="29" customWidth="1"/>
    <col min="5" max="5" width="11.88671875" style="29" customWidth="1"/>
    <col min="6" max="16384" width="9.109375" style="29"/>
  </cols>
  <sheetData>
    <row r="1" spans="1:5">
      <c r="A1" s="160" t="s">
        <v>1161</v>
      </c>
    </row>
    <row r="2" spans="1:5">
      <c r="C2" s="6"/>
      <c r="D2" s="6"/>
      <c r="E2" s="6"/>
    </row>
    <row r="3" spans="1:5">
      <c r="B3" s="6" t="s">
        <v>1416</v>
      </c>
    </row>
    <row r="6" spans="1:5">
      <c r="B6" s="626"/>
      <c r="C6" s="626"/>
      <c r="D6" s="276" t="s">
        <v>45</v>
      </c>
      <c r="E6" s="276" t="s">
        <v>344</v>
      </c>
    </row>
    <row r="7" spans="1:5">
      <c r="B7" s="286">
        <v>1</v>
      </c>
      <c r="C7" s="12" t="s">
        <v>1417</v>
      </c>
      <c r="D7" s="267">
        <v>315290</v>
      </c>
      <c r="E7" s="267">
        <v>25223</v>
      </c>
    </row>
    <row r="8" spans="1:5">
      <c r="B8" s="20">
        <v>2</v>
      </c>
      <c r="C8" s="19" t="s">
        <v>46</v>
      </c>
      <c r="D8" s="15" t="s">
        <v>1216</v>
      </c>
      <c r="E8" s="15" t="s">
        <v>1216</v>
      </c>
    </row>
    <row r="9" spans="1:5">
      <c r="B9" s="20">
        <v>3</v>
      </c>
      <c r="C9" s="19" t="s">
        <v>409</v>
      </c>
      <c r="D9" s="296">
        <v>-315290</v>
      </c>
      <c r="E9" s="296">
        <v>-25223</v>
      </c>
    </row>
    <row r="10" spans="1:5">
      <c r="B10" s="20">
        <v>4</v>
      </c>
      <c r="C10" s="19" t="s">
        <v>381</v>
      </c>
      <c r="D10" s="15" t="s">
        <v>1216</v>
      </c>
      <c r="E10" s="15" t="s">
        <v>1216</v>
      </c>
    </row>
    <row r="11" spans="1:5">
      <c r="B11" s="20">
        <v>5</v>
      </c>
      <c r="C11" s="19" t="s">
        <v>439</v>
      </c>
      <c r="D11" s="15" t="s">
        <v>1216</v>
      </c>
      <c r="E11" s="15" t="s">
        <v>1216</v>
      </c>
    </row>
    <row r="12" spans="1:5">
      <c r="B12" s="20">
        <v>6</v>
      </c>
      <c r="C12" s="19" t="s">
        <v>477</v>
      </c>
      <c r="D12" s="15" t="s">
        <v>1216</v>
      </c>
      <c r="E12" s="15" t="s">
        <v>1216</v>
      </c>
    </row>
    <row r="13" spans="1:5">
      <c r="B13" s="20">
        <v>7</v>
      </c>
      <c r="C13" s="19" t="s">
        <v>410</v>
      </c>
      <c r="D13" s="15" t="s">
        <v>1216</v>
      </c>
      <c r="E13" s="15" t="s">
        <v>1216</v>
      </c>
    </row>
    <row r="14" spans="1:5">
      <c r="B14" s="20">
        <v>8</v>
      </c>
      <c r="C14" s="19" t="s">
        <v>40</v>
      </c>
      <c r="D14" s="15" t="s">
        <v>1216</v>
      </c>
      <c r="E14" s="15" t="s">
        <v>1216</v>
      </c>
    </row>
    <row r="15" spans="1:5">
      <c r="B15" s="286">
        <v>9</v>
      </c>
      <c r="C15" s="12" t="s">
        <v>1418</v>
      </c>
      <c r="D15" s="292" t="s">
        <v>1216</v>
      </c>
      <c r="E15" s="292" t="s">
        <v>1216</v>
      </c>
    </row>
  </sheetData>
  <mergeCells count="1">
    <mergeCell ref="B6:C6"/>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10"/>
  <sheetViews>
    <sheetView showGridLines="0" workbookViewId="0">
      <selection activeCell="J7" sqref="J7"/>
    </sheetView>
  </sheetViews>
  <sheetFormatPr defaultRowHeight="10.199999999999999"/>
  <cols>
    <col min="1" max="1" width="3.109375" style="64" customWidth="1"/>
    <col min="2" max="2" width="8.88671875" style="64"/>
    <col min="3" max="5" width="11" style="64" customWidth="1"/>
    <col min="6" max="16384" width="8.88671875" style="64"/>
  </cols>
  <sheetData>
    <row r="1" spans="1:5">
      <c r="A1" s="160" t="s">
        <v>1161</v>
      </c>
      <c r="B1" s="206"/>
      <c r="C1" s="29"/>
      <c r="D1" s="29"/>
      <c r="E1" s="29"/>
    </row>
    <row r="2" spans="1:5">
      <c r="A2" s="198"/>
      <c r="B2" s="206"/>
      <c r="C2" s="29"/>
      <c r="D2" s="29"/>
      <c r="E2" s="29"/>
    </row>
    <row r="3" spans="1:5">
      <c r="A3" s="198"/>
      <c r="B3" s="31" t="s">
        <v>1755</v>
      </c>
      <c r="C3" s="29"/>
      <c r="D3" s="29"/>
      <c r="E3" s="29"/>
    </row>
    <row r="4" spans="1:5">
      <c r="A4" s="198"/>
      <c r="B4" s="206"/>
      <c r="C4" s="29"/>
      <c r="D4" s="29"/>
      <c r="E4" s="29"/>
    </row>
    <row r="5" spans="1:5">
      <c r="A5" s="198"/>
      <c r="B5" s="284" t="s">
        <v>1749</v>
      </c>
      <c r="C5" s="284" t="s">
        <v>1004</v>
      </c>
      <c r="D5" s="280" t="s">
        <v>1750</v>
      </c>
      <c r="E5" s="280" t="s">
        <v>1751</v>
      </c>
    </row>
    <row r="6" spans="1:5">
      <c r="A6" s="198"/>
      <c r="B6" s="333" t="s">
        <v>893</v>
      </c>
      <c r="C6" s="311">
        <v>28</v>
      </c>
      <c r="D6" s="311">
        <v>15</v>
      </c>
      <c r="E6" s="311">
        <v>1</v>
      </c>
    </row>
    <row r="7" spans="1:5">
      <c r="A7" s="198"/>
      <c r="B7" s="402" t="s">
        <v>1752</v>
      </c>
      <c r="C7" s="26">
        <v>7.01</v>
      </c>
      <c r="D7" s="26">
        <v>1.74</v>
      </c>
      <c r="E7" s="26">
        <v>0.42</v>
      </c>
    </row>
    <row r="8" spans="1:5">
      <c r="A8" s="198"/>
      <c r="B8" s="403" t="s">
        <v>1753</v>
      </c>
      <c r="C8" s="13">
        <v>10.42</v>
      </c>
      <c r="D8" s="13">
        <v>1.74</v>
      </c>
      <c r="E8" s="13">
        <v>0.45</v>
      </c>
    </row>
    <row r="9" spans="1:5">
      <c r="A9" s="198"/>
      <c r="B9" s="403" t="s">
        <v>576</v>
      </c>
      <c r="C9" s="13">
        <v>23.04</v>
      </c>
      <c r="D9" s="13">
        <v>1.75</v>
      </c>
      <c r="E9" s="13">
        <v>0.48</v>
      </c>
    </row>
    <row r="10" spans="1:5">
      <c r="A10" s="198"/>
      <c r="B10" s="403" t="s">
        <v>1754</v>
      </c>
      <c r="C10" s="13">
        <v>6.48</v>
      </c>
      <c r="D10" s="13">
        <v>1.72</v>
      </c>
      <c r="E10" s="13">
        <v>0.42</v>
      </c>
    </row>
  </sheetData>
  <hyperlinks>
    <hyperlink ref="A1" location="Cuprins!A1" display="Content"/>
  </hyperlinks>
  <pageMargins left="0.7" right="0.7" top="0.75" bottom="0.75" header="0.3" footer="0.3"/>
  <pageSetup paperSize="9" orientation="portrait"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13"/>
  <sheetViews>
    <sheetView showGridLines="0" zoomScaleNormal="100" workbookViewId="0">
      <selection activeCell="J7" sqref="J7"/>
    </sheetView>
  </sheetViews>
  <sheetFormatPr defaultColWidth="9.109375" defaultRowHeight="10.199999999999999"/>
  <cols>
    <col min="1" max="1" width="3.6640625" style="226" customWidth="1"/>
    <col min="2" max="2" width="7.5546875" style="226" customWidth="1"/>
    <col min="3" max="3" width="21.6640625" style="226" bestFit="1" customWidth="1"/>
    <col min="4" max="4" width="10.6640625" style="226" customWidth="1"/>
    <col min="5" max="5" width="11.109375" style="226" customWidth="1"/>
    <col min="6" max="6" width="7.88671875" style="226" bestFit="1" customWidth="1"/>
    <col min="7" max="16384" width="9.109375" style="226"/>
  </cols>
  <sheetData>
    <row r="1" spans="1:9">
      <c r="A1" s="160" t="s">
        <v>1161</v>
      </c>
    </row>
    <row r="3" spans="1:9">
      <c r="B3" s="227" t="s">
        <v>1006</v>
      </c>
    </row>
    <row r="6" spans="1:9" ht="14.4">
      <c r="B6" s="284" t="s">
        <v>888</v>
      </c>
      <c r="C6" s="394"/>
      <c r="D6" s="584">
        <v>2021</v>
      </c>
      <c r="E6" s="584"/>
      <c r="F6" s="584"/>
      <c r="G6" s="679"/>
      <c r="H6" s="679"/>
      <c r="I6" s="679"/>
    </row>
    <row r="7" spans="1:9" ht="10.199999999999999" customHeight="1">
      <c r="B7" s="678" t="s">
        <v>1756</v>
      </c>
      <c r="C7" s="12" t="s">
        <v>1757</v>
      </c>
      <c r="D7" s="286" t="s">
        <v>899</v>
      </c>
      <c r="E7" s="286" t="s">
        <v>1758</v>
      </c>
      <c r="F7" s="286" t="s">
        <v>893</v>
      </c>
      <c r="G7" s="464">
        <v>44865</v>
      </c>
      <c r="H7" s="464">
        <v>44895</v>
      </c>
      <c r="I7" s="464">
        <v>44926</v>
      </c>
    </row>
    <row r="8" spans="1:9">
      <c r="B8" s="678"/>
      <c r="C8" s="333" t="s">
        <v>1759</v>
      </c>
      <c r="D8" s="316" t="s">
        <v>1760</v>
      </c>
      <c r="E8" s="465">
        <v>-8.9999999999999998E-4</v>
      </c>
      <c r="F8" s="466">
        <v>-0.15</v>
      </c>
      <c r="G8" s="447">
        <v>-5.2699999999999997E-2</v>
      </c>
      <c r="H8" s="447">
        <v>-4.9599999999999998E-2</v>
      </c>
      <c r="I8" s="447">
        <v>-5.8299999999999998E-2</v>
      </c>
    </row>
    <row r="9" spans="1:9">
      <c r="B9" s="678"/>
      <c r="C9" s="333" t="s">
        <v>1761</v>
      </c>
      <c r="D9" s="316" t="s">
        <v>1762</v>
      </c>
      <c r="E9" s="466">
        <v>-0.12</v>
      </c>
      <c r="F9" s="466">
        <v>-0.15</v>
      </c>
      <c r="G9" s="447">
        <v>-5.1499999999999997E-2</v>
      </c>
      <c r="H9" s="447">
        <v>-5.3999999999999999E-2</v>
      </c>
      <c r="I9" s="447">
        <v>-6.3399999999999998E-2</v>
      </c>
    </row>
    <row r="10" spans="1:9" ht="14.4">
      <c r="B10" s="678"/>
      <c r="C10" s="268"/>
      <c r="D10" s="268"/>
      <c r="E10" s="268"/>
      <c r="F10" s="268"/>
      <c r="G10" s="268"/>
      <c r="H10" s="268"/>
      <c r="I10" s="268"/>
    </row>
    <row r="11" spans="1:9">
      <c r="B11" s="678"/>
      <c r="C11" s="12" t="s">
        <v>1763</v>
      </c>
      <c r="D11" s="286" t="s">
        <v>899</v>
      </c>
      <c r="E11" s="286" t="s">
        <v>1758</v>
      </c>
      <c r="F11" s="286" t="s">
        <v>889</v>
      </c>
      <c r="G11" s="467">
        <v>44865</v>
      </c>
      <c r="H11" s="467">
        <v>44895</v>
      </c>
      <c r="I11" s="467">
        <v>44926</v>
      </c>
    </row>
    <row r="12" spans="1:9">
      <c r="B12" s="678"/>
      <c r="C12" s="333" t="s">
        <v>1759</v>
      </c>
      <c r="D12" s="316" t="s">
        <v>1764</v>
      </c>
      <c r="E12" s="466">
        <v>-0.09</v>
      </c>
      <c r="F12" s="466">
        <v>-0.15</v>
      </c>
      <c r="G12" s="323">
        <v>-6.3100000000000003E-2</v>
      </c>
      <c r="H12" s="323">
        <v>-6.0400000000000002E-2</v>
      </c>
      <c r="I12" s="323">
        <v>-7.2300000000000003E-2</v>
      </c>
    </row>
    <row r="13" spans="1:9">
      <c r="B13" s="678"/>
      <c r="C13" s="333" t="s">
        <v>1761</v>
      </c>
      <c r="D13" s="316" t="s">
        <v>1762</v>
      </c>
      <c r="E13" s="466">
        <v>-0.12</v>
      </c>
      <c r="F13" s="466">
        <v>-0.15</v>
      </c>
      <c r="G13" s="323">
        <v>-4.2299999999999997E-2</v>
      </c>
      <c r="H13" s="323">
        <v>-4.41E-2</v>
      </c>
      <c r="I13" s="323">
        <v>-5.5599999999999997E-2</v>
      </c>
    </row>
  </sheetData>
  <mergeCells count="3">
    <mergeCell ref="B7:B13"/>
    <mergeCell ref="D6:F6"/>
    <mergeCell ref="G6:I6"/>
  </mergeCells>
  <hyperlinks>
    <hyperlink ref="A1" location="Cuprins!A1" display="Content"/>
  </hyperlinks>
  <pageMargins left="0.7" right="0.7" top="0.75" bottom="0.75" header="0.3" footer="0.3"/>
  <pageSetup paperSize="9" orientation="portrait" r:id="rId1"/>
  <headerFooter differentOddEven="1">
    <oddFooter>&amp;C&amp;"arial unicode ms,Regular"&amp;10UniCredit Bank Internal Use Only&amp;L&amp;"Arial,Regular"&amp;09&amp;K000000 UniCredit Bank Internal Use Only</oddFooter>
    <evenFooter>&amp;C&amp;"arial unicode ms,Regular"&amp;10UniCredit Bank Internal Use Only&amp;L&amp;"Arial,Regular"&amp;09&amp;K000000 UniCredit Bank Internal Use Only</evenFooter>
    <firstFooter>&amp;C&amp;"Arial,Regular"&amp;09&amp;K000000 UniCredit Bank Internal Use Only</first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22"/>
  <sheetViews>
    <sheetView showGridLines="0" zoomScaleNormal="100" workbookViewId="0">
      <selection activeCell="J7" sqref="J7"/>
    </sheetView>
  </sheetViews>
  <sheetFormatPr defaultRowHeight="10.199999999999999"/>
  <cols>
    <col min="1" max="1" width="3.6640625" style="29" customWidth="1"/>
    <col min="2" max="2" width="14.21875" style="29" customWidth="1"/>
    <col min="3" max="3" width="12.5546875" style="29" customWidth="1"/>
    <col min="4" max="4" width="12" style="29" customWidth="1"/>
    <col min="5" max="5" width="11.88671875" style="29" customWidth="1"/>
    <col min="6" max="16384" width="8.88671875" style="29"/>
  </cols>
  <sheetData>
    <row r="1" spans="1:9">
      <c r="A1" s="160" t="s">
        <v>1161</v>
      </c>
      <c r="B1" s="206"/>
    </row>
    <row r="2" spans="1:9">
      <c r="A2" s="198"/>
      <c r="B2" s="206"/>
    </row>
    <row r="3" spans="1:9">
      <c r="B3" s="31" t="s">
        <v>891</v>
      </c>
    </row>
    <row r="6" spans="1:9" ht="10.199999999999999" customHeight="1">
      <c r="B6" s="680" t="s">
        <v>1765</v>
      </c>
      <c r="C6" s="468" t="s">
        <v>890</v>
      </c>
      <c r="D6" s="284" t="s">
        <v>894</v>
      </c>
      <c r="E6" s="284" t="s">
        <v>895</v>
      </c>
      <c r="F6" s="284" t="s">
        <v>896</v>
      </c>
      <c r="G6" s="284" t="s">
        <v>897</v>
      </c>
      <c r="H6" s="284" t="s">
        <v>898</v>
      </c>
      <c r="I6" s="284" t="s">
        <v>1766</v>
      </c>
    </row>
    <row r="7" spans="1:9">
      <c r="B7" s="680"/>
      <c r="C7" s="333" t="s">
        <v>892</v>
      </c>
      <c r="D7" s="365">
        <v>15404</v>
      </c>
      <c r="E7" s="365">
        <v>1960</v>
      </c>
      <c r="F7" s="365">
        <v>75391</v>
      </c>
      <c r="G7" s="365">
        <v>58178</v>
      </c>
      <c r="H7" s="365">
        <v>2954</v>
      </c>
      <c r="I7" s="365">
        <v>31622</v>
      </c>
    </row>
    <row r="8" spans="1:9">
      <c r="B8" s="680"/>
      <c r="C8" s="333" t="s">
        <v>893</v>
      </c>
      <c r="D8" s="469">
        <v>30000</v>
      </c>
      <c r="E8" s="469">
        <v>35000</v>
      </c>
      <c r="F8" s="469">
        <v>150000</v>
      </c>
      <c r="G8" s="469">
        <v>170000</v>
      </c>
      <c r="H8" s="469">
        <v>40000</v>
      </c>
      <c r="I8" s="469">
        <v>220000</v>
      </c>
    </row>
    <row r="9" spans="1:9">
      <c r="B9" s="680"/>
      <c r="C9" s="126" t="s">
        <v>1767</v>
      </c>
      <c r="D9" s="447">
        <v>0.51349999999999996</v>
      </c>
      <c r="E9" s="447">
        <v>5.6000000000000001E-2</v>
      </c>
      <c r="F9" s="447">
        <v>0.50260000000000005</v>
      </c>
      <c r="G9" s="447">
        <v>0.3422</v>
      </c>
      <c r="H9" s="447">
        <v>7.3899999999999993E-2</v>
      </c>
      <c r="I9" s="447">
        <v>0.14369999999999999</v>
      </c>
    </row>
    <row r="10" spans="1:9">
      <c r="B10" s="680"/>
      <c r="C10" s="441"/>
      <c r="D10" s="441"/>
      <c r="E10" s="441"/>
      <c r="F10" s="441"/>
      <c r="G10" s="441"/>
      <c r="H10" s="441"/>
      <c r="I10" s="441"/>
    </row>
    <row r="11" spans="1:9">
      <c r="B11" s="680"/>
      <c r="C11" s="442"/>
      <c r="D11" s="316" t="s">
        <v>1766</v>
      </c>
      <c r="E11" s="681" t="s">
        <v>1768</v>
      </c>
      <c r="F11" s="681"/>
      <c r="G11" s="470"/>
      <c r="H11" s="441"/>
      <c r="I11" s="441"/>
    </row>
    <row r="12" spans="1:9">
      <c r="B12" s="680"/>
      <c r="C12" s="333" t="s">
        <v>116</v>
      </c>
      <c r="D12" s="309">
        <v>138886</v>
      </c>
      <c r="E12" s="441"/>
      <c r="F12" s="441"/>
      <c r="G12" s="441"/>
      <c r="H12" s="441"/>
      <c r="I12" s="441"/>
    </row>
    <row r="13" spans="1:9">
      <c r="B13" s="680"/>
      <c r="C13" s="126" t="s">
        <v>893</v>
      </c>
      <c r="D13" s="310">
        <v>300000</v>
      </c>
      <c r="E13" s="441"/>
      <c r="F13" s="441"/>
      <c r="G13" s="441"/>
      <c r="H13" s="441"/>
      <c r="I13" s="441"/>
    </row>
    <row r="14" spans="1:9">
      <c r="B14" s="680"/>
      <c r="C14" s="126" t="s">
        <v>1767</v>
      </c>
      <c r="D14" s="323">
        <v>0.46300000000000002</v>
      </c>
      <c r="E14" s="441"/>
      <c r="F14" s="441"/>
      <c r="G14" s="441"/>
      <c r="H14" s="441"/>
      <c r="I14" s="441"/>
    </row>
    <row r="17" spans="2:8">
      <c r="B17" s="31" t="s">
        <v>1771</v>
      </c>
    </row>
    <row r="19" spans="2:8">
      <c r="B19" s="682" t="s">
        <v>965</v>
      </c>
      <c r="C19" s="285" t="s">
        <v>1769</v>
      </c>
      <c r="D19" s="285" t="s">
        <v>893</v>
      </c>
      <c r="E19" s="285" t="s">
        <v>1767</v>
      </c>
      <c r="F19" s="285" t="s">
        <v>1769</v>
      </c>
      <c r="G19" s="285" t="s">
        <v>893</v>
      </c>
      <c r="H19" s="285" t="s">
        <v>1767</v>
      </c>
    </row>
    <row r="20" spans="2:8">
      <c r="B20" s="683"/>
      <c r="C20" s="684" t="s">
        <v>966</v>
      </c>
      <c r="D20" s="685"/>
      <c r="E20" s="686"/>
      <c r="F20" s="684" t="s">
        <v>967</v>
      </c>
      <c r="G20" s="685"/>
      <c r="H20" s="686"/>
    </row>
    <row r="21" spans="2:8">
      <c r="B21" s="471" t="s">
        <v>1770</v>
      </c>
      <c r="C21" s="13">
        <v>6.72</v>
      </c>
      <c r="D21" s="13">
        <v>21</v>
      </c>
      <c r="E21" s="447">
        <v>0.32</v>
      </c>
      <c r="F21" s="13">
        <v>6.84</v>
      </c>
      <c r="G21" s="13">
        <v>21</v>
      </c>
      <c r="H21" s="447">
        <v>0.3256</v>
      </c>
    </row>
    <row r="22" spans="2:8">
      <c r="B22" s="471" t="s">
        <v>1005</v>
      </c>
      <c r="C22" s="13">
        <v>3.78</v>
      </c>
      <c r="D22" s="13">
        <v>12</v>
      </c>
      <c r="E22" s="447">
        <v>0.315</v>
      </c>
      <c r="F22" s="13">
        <v>4.22</v>
      </c>
      <c r="G22" s="13"/>
      <c r="H22" s="13"/>
    </row>
  </sheetData>
  <mergeCells count="5">
    <mergeCell ref="B6:B14"/>
    <mergeCell ref="E11:F11"/>
    <mergeCell ref="B19:B20"/>
    <mergeCell ref="C20:E20"/>
    <mergeCell ref="F20:H20"/>
  </mergeCells>
  <hyperlinks>
    <hyperlink ref="A1" location="Cuprins!A1" display="Content"/>
  </hyperlinks>
  <pageMargins left="0.7" right="0.7" top="0.75" bottom="0.75" header="0.3" footer="0.3"/>
  <pageSetup paperSize="9" orientation="portrait" r:id="rId1"/>
  <headerFooter differentOddEven="1">
    <oddFooter>&amp;C&amp;"arial unicode ms,Regular"&amp;10UniCredit Bank Internal Use Only&amp;L&amp;"Arial,Regular"&amp;09&amp;K000000 UniCredit Bank Internal Use Only</oddFooter>
    <evenFooter>&amp;C&amp;"arial unicode ms,Regular"&amp;10UniCredit Bank Internal Use Only&amp;L&amp;"Arial,Regular"&amp;09&amp;K000000 UniCredit Bank Internal Use Only</evenFooter>
    <firstFooter>&amp;C&amp;"Arial,Regular"&amp;09&amp;K000000 UniCredit Bank Internal Use Only</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autoPageBreaks="0"/>
  </sheetPr>
  <dimension ref="A1:I14"/>
  <sheetViews>
    <sheetView showGridLines="0" zoomScaleNormal="100" workbookViewId="0">
      <selection activeCell="J7" sqref="J7"/>
    </sheetView>
  </sheetViews>
  <sheetFormatPr defaultColWidth="9.109375" defaultRowHeight="10.199999999999999"/>
  <cols>
    <col min="1" max="1" width="3.109375" style="29" customWidth="1"/>
    <col min="2" max="2" width="15.88671875" style="29" customWidth="1"/>
    <col min="3" max="3" width="19.88671875" style="28" customWidth="1"/>
    <col min="4" max="4" width="15.44140625" style="29" customWidth="1"/>
    <col min="5" max="5" width="11.109375" style="29" customWidth="1"/>
    <col min="6" max="6" width="10.109375" style="29" customWidth="1"/>
    <col min="7" max="7" width="7.5546875" style="29" customWidth="1"/>
    <col min="8" max="8" width="12.44140625" style="29" customWidth="1"/>
    <col min="9" max="16384" width="9.109375" style="29"/>
  </cols>
  <sheetData>
    <row r="1" spans="1:9">
      <c r="A1" s="160" t="s">
        <v>1161</v>
      </c>
    </row>
    <row r="3" spans="1:9">
      <c r="B3" s="31" t="s">
        <v>611</v>
      </c>
    </row>
    <row r="6" spans="1:9">
      <c r="B6" s="511" t="s">
        <v>612</v>
      </c>
      <c r="C6" s="511" t="s">
        <v>613</v>
      </c>
      <c r="D6" s="512" t="s">
        <v>614</v>
      </c>
      <c r="E6" s="513"/>
      <c r="F6" s="513"/>
      <c r="G6" s="514"/>
      <c r="H6" s="510" t="s">
        <v>615</v>
      </c>
    </row>
    <row r="7" spans="1:9" ht="40.799999999999997">
      <c r="B7" s="511"/>
      <c r="C7" s="511"/>
      <c r="D7" s="111" t="s">
        <v>616</v>
      </c>
      <c r="E7" s="111" t="s">
        <v>617</v>
      </c>
      <c r="F7" s="111" t="s">
        <v>618</v>
      </c>
      <c r="G7" s="111" t="s">
        <v>375</v>
      </c>
      <c r="H7" s="515"/>
      <c r="I7" s="114"/>
    </row>
    <row r="8" spans="1:9" ht="20.399999999999999">
      <c r="B8" s="19" t="s">
        <v>619</v>
      </c>
      <c r="C8" s="20" t="s">
        <v>616</v>
      </c>
      <c r="D8" s="20" t="s">
        <v>620</v>
      </c>
      <c r="E8" s="305"/>
      <c r="F8" s="305"/>
      <c r="G8" s="305"/>
      <c r="H8" s="20" t="s">
        <v>1228</v>
      </c>
      <c r="I8" s="101"/>
    </row>
    <row r="9" spans="1:9" ht="20.399999999999999">
      <c r="B9" s="19" t="s">
        <v>621</v>
      </c>
      <c r="C9" s="20" t="s">
        <v>616</v>
      </c>
      <c r="D9" s="20" t="s">
        <v>620</v>
      </c>
      <c r="E9" s="305"/>
      <c r="F9" s="305"/>
      <c r="G9" s="305"/>
      <c r="H9" s="20" t="s">
        <v>622</v>
      </c>
      <c r="I9" s="101"/>
    </row>
    <row r="10" spans="1:9" ht="20.399999999999999">
      <c r="B10" s="122" t="s">
        <v>957</v>
      </c>
      <c r="C10" s="304" t="s">
        <v>616</v>
      </c>
      <c r="D10" s="304" t="s">
        <v>620</v>
      </c>
      <c r="E10" s="122"/>
      <c r="F10" s="122"/>
      <c r="G10" s="304"/>
      <c r="H10" s="304" t="s">
        <v>958</v>
      </c>
      <c r="I10" s="101"/>
    </row>
    <row r="11" spans="1:9">
      <c r="I11" s="114"/>
    </row>
    <row r="12" spans="1:9">
      <c r="I12" s="114"/>
    </row>
    <row r="13" spans="1:9">
      <c r="I13" s="114"/>
    </row>
    <row r="14" spans="1:9">
      <c r="I14" s="114"/>
    </row>
  </sheetData>
  <mergeCells count="4">
    <mergeCell ref="B6:B7"/>
    <mergeCell ref="C6:C7"/>
    <mergeCell ref="D6:G6"/>
    <mergeCell ref="H6:H7"/>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autoPageBreaks="0"/>
  </sheetPr>
  <dimension ref="A1:S60"/>
  <sheetViews>
    <sheetView showGridLines="0" zoomScaleNormal="100" workbookViewId="0">
      <selection activeCell="J7" sqref="J7"/>
    </sheetView>
  </sheetViews>
  <sheetFormatPr defaultColWidth="9.109375" defaultRowHeight="10.199999999999999"/>
  <cols>
    <col min="1" max="1" width="3.21875" style="1" customWidth="1"/>
    <col min="2" max="2" width="30" style="1" bestFit="1" customWidth="1"/>
    <col min="3" max="8" width="10" style="1" customWidth="1"/>
    <col min="9" max="9" width="23" style="1" customWidth="1"/>
    <col min="10" max="16384" width="9.109375" style="1"/>
  </cols>
  <sheetData>
    <row r="1" spans="1:19">
      <c r="A1" s="160" t="s">
        <v>1161</v>
      </c>
    </row>
    <row r="2" spans="1:19">
      <c r="A2" s="198"/>
    </row>
    <row r="3" spans="1:19">
      <c r="B3" s="6" t="s">
        <v>825</v>
      </c>
    </row>
    <row r="6" spans="1:19" ht="12">
      <c r="B6" s="317" t="s">
        <v>1713</v>
      </c>
      <c r="C6" s="518" t="s">
        <v>1714</v>
      </c>
      <c r="D6" s="518"/>
      <c r="E6" s="518"/>
      <c r="F6" s="518"/>
      <c r="G6" s="518"/>
      <c r="H6" s="518"/>
      <c r="I6" s="229"/>
      <c r="J6" s="687"/>
      <c r="K6" s="687"/>
      <c r="L6" s="687"/>
      <c r="M6" s="687"/>
      <c r="N6" s="687"/>
      <c r="O6" s="687"/>
      <c r="P6" s="177"/>
      <c r="Q6" s="177"/>
      <c r="R6" s="177"/>
      <c r="S6" s="177"/>
    </row>
    <row r="7" spans="1:19" ht="12">
      <c r="B7" s="317" t="s">
        <v>575</v>
      </c>
      <c r="C7" s="688">
        <v>44500</v>
      </c>
      <c r="D7" s="688"/>
      <c r="E7" s="688">
        <v>44530</v>
      </c>
      <c r="F7" s="688"/>
      <c r="G7" s="688">
        <v>44561</v>
      </c>
      <c r="H7" s="688"/>
      <c r="I7" s="229"/>
      <c r="J7" s="230"/>
      <c r="K7" s="231"/>
      <c r="L7" s="230"/>
      <c r="M7" s="231"/>
      <c r="N7" s="230"/>
      <c r="O7" s="231"/>
      <c r="P7" s="177"/>
      <c r="Q7" s="177"/>
      <c r="R7" s="177"/>
      <c r="S7" s="177"/>
    </row>
    <row r="8" spans="1:19" ht="12">
      <c r="B8" s="12" t="s">
        <v>826</v>
      </c>
      <c r="C8" s="311" t="s">
        <v>1715</v>
      </c>
      <c r="D8" s="311" t="s">
        <v>1716</v>
      </c>
      <c r="E8" s="311" t="s">
        <v>1717</v>
      </c>
      <c r="F8" s="311" t="s">
        <v>1718</v>
      </c>
      <c r="G8" s="311" t="s">
        <v>1719</v>
      </c>
      <c r="H8" s="311" t="s">
        <v>1720</v>
      </c>
      <c r="I8" s="229"/>
      <c r="J8" s="232"/>
      <c r="K8" s="233"/>
      <c r="L8" s="232"/>
      <c r="M8" s="233"/>
      <c r="N8" s="232"/>
      <c r="O8" s="233"/>
      <c r="P8" s="177"/>
      <c r="Q8" s="177"/>
      <c r="R8" s="177"/>
      <c r="S8" s="177"/>
    </row>
    <row r="9" spans="1:19" ht="14.4">
      <c r="B9" s="12" t="s">
        <v>827</v>
      </c>
      <c r="C9" s="388"/>
      <c r="D9" s="311" t="s">
        <v>838</v>
      </c>
      <c r="E9" s="388"/>
      <c r="F9" s="311" t="s">
        <v>838</v>
      </c>
      <c r="G9" s="388"/>
      <c r="H9" s="311" t="s">
        <v>838</v>
      </c>
      <c r="I9" s="229"/>
      <c r="J9" s="228"/>
      <c r="K9" s="231"/>
      <c r="L9" s="228"/>
      <c r="M9" s="231"/>
      <c r="N9" s="228"/>
      <c r="O9" s="231"/>
      <c r="P9" s="177"/>
      <c r="Q9" s="177"/>
      <c r="R9" s="177"/>
      <c r="S9" s="177"/>
    </row>
    <row r="10" spans="1:19" ht="12">
      <c r="B10" s="19" t="s">
        <v>828</v>
      </c>
      <c r="C10" s="13">
        <v>9.4499999999999993</v>
      </c>
      <c r="D10" s="447">
        <v>7.7999999999999996E-3</v>
      </c>
      <c r="E10" s="13">
        <v>4.16</v>
      </c>
      <c r="F10" s="447">
        <v>3.5000000000000001E-3</v>
      </c>
      <c r="G10" s="13">
        <v>-4.0199999999999996</v>
      </c>
      <c r="H10" s="447">
        <v>3.3E-3</v>
      </c>
      <c r="I10" s="228"/>
      <c r="J10" s="234"/>
      <c r="K10" s="235"/>
      <c r="L10" s="234"/>
      <c r="M10" s="235"/>
      <c r="N10" s="234"/>
      <c r="O10" s="235"/>
      <c r="P10" s="177"/>
      <c r="Q10" s="177"/>
      <c r="R10" s="177"/>
      <c r="S10" s="177"/>
    </row>
    <row r="11" spans="1:19" ht="12">
      <c r="B11" s="19" t="s">
        <v>829</v>
      </c>
      <c r="C11" s="13">
        <v>2.72</v>
      </c>
      <c r="D11" s="447">
        <v>2.2000000000000001E-3</v>
      </c>
      <c r="E11" s="13">
        <v>8.27</v>
      </c>
      <c r="F11" s="447">
        <v>6.8999999999999999E-3</v>
      </c>
      <c r="G11" s="13">
        <v>14.71</v>
      </c>
      <c r="H11" s="447">
        <v>1.2200000000000001E-2</v>
      </c>
      <c r="I11" s="228"/>
      <c r="J11" s="234"/>
      <c r="K11" s="235"/>
      <c r="L11" s="234"/>
      <c r="M11" s="235"/>
      <c r="N11" s="234"/>
      <c r="O11" s="235"/>
      <c r="P11" s="177"/>
      <c r="Q11" s="177"/>
      <c r="R11" s="177"/>
      <c r="S11" s="177"/>
    </row>
    <row r="12" spans="1:19" ht="14.4">
      <c r="B12" s="12" t="s">
        <v>830</v>
      </c>
      <c r="C12" s="388"/>
      <c r="D12" s="311" t="s">
        <v>839</v>
      </c>
      <c r="E12" s="388"/>
      <c r="F12" s="311" t="s">
        <v>839</v>
      </c>
      <c r="G12" s="388"/>
      <c r="H12" s="311" t="s">
        <v>839</v>
      </c>
      <c r="I12" s="229"/>
      <c r="J12" s="228"/>
      <c r="K12" s="231"/>
      <c r="L12" s="228"/>
      <c r="M12" s="231"/>
      <c r="N12" s="228"/>
      <c r="O12" s="231"/>
      <c r="P12" s="177"/>
      <c r="Q12" s="177"/>
      <c r="R12" s="177"/>
      <c r="S12" s="177"/>
    </row>
    <row r="13" spans="1:19" ht="12">
      <c r="B13" s="19" t="s">
        <v>828</v>
      </c>
      <c r="C13" s="13">
        <v>9.4499999999999993</v>
      </c>
      <c r="D13" s="447">
        <v>9.1999999999999998E-3</v>
      </c>
      <c r="E13" s="13">
        <v>4.16</v>
      </c>
      <c r="F13" s="447">
        <v>4.1000000000000003E-3</v>
      </c>
      <c r="G13" s="13">
        <v>-4.0199999999999996</v>
      </c>
      <c r="H13" s="447">
        <v>3.8999999999999998E-3</v>
      </c>
      <c r="I13" s="228"/>
      <c r="J13" s="234"/>
      <c r="K13" s="235"/>
      <c r="L13" s="234"/>
      <c r="M13" s="235"/>
      <c r="N13" s="234"/>
      <c r="O13" s="235"/>
      <c r="P13" s="177"/>
      <c r="Q13" s="177"/>
      <c r="R13" s="177"/>
      <c r="S13" s="177"/>
    </row>
    <row r="14" spans="1:19" ht="12">
      <c r="B14" s="19" t="s">
        <v>829</v>
      </c>
      <c r="C14" s="13">
        <v>2.72</v>
      </c>
      <c r="D14" s="447">
        <v>2.5999999999999999E-3</v>
      </c>
      <c r="E14" s="13">
        <v>8.27</v>
      </c>
      <c r="F14" s="447">
        <v>8.0999999999999996E-3</v>
      </c>
      <c r="G14" s="13">
        <v>14.71</v>
      </c>
      <c r="H14" s="447">
        <v>1.44E-2</v>
      </c>
      <c r="I14" s="228"/>
      <c r="J14" s="234"/>
      <c r="K14" s="235"/>
      <c r="L14" s="234"/>
      <c r="M14" s="235"/>
      <c r="N14" s="234"/>
      <c r="O14" s="235"/>
      <c r="P14" s="177"/>
      <c r="Q14" s="177"/>
      <c r="R14" s="177"/>
      <c r="S14" s="177"/>
    </row>
    <row r="15" spans="1:19" ht="12">
      <c r="B15" s="19" t="s">
        <v>831</v>
      </c>
      <c r="C15" s="13">
        <v>-14.3</v>
      </c>
      <c r="D15" s="447">
        <v>1.3899999999999999E-2</v>
      </c>
      <c r="E15" s="13">
        <v>-18.989999999999998</v>
      </c>
      <c r="F15" s="447">
        <v>1.8700000000000001E-2</v>
      </c>
      <c r="G15" s="13">
        <v>-30.21</v>
      </c>
      <c r="H15" s="447">
        <v>2.9600000000000001E-2</v>
      </c>
      <c r="I15" s="228"/>
      <c r="J15" s="234"/>
      <c r="K15" s="235"/>
      <c r="L15" s="234"/>
      <c r="M15" s="235"/>
      <c r="N15" s="234"/>
      <c r="O15" s="235"/>
      <c r="P15" s="177"/>
      <c r="Q15" s="177"/>
      <c r="R15" s="177"/>
      <c r="S15" s="177"/>
    </row>
    <row r="16" spans="1:19" ht="12">
      <c r="B16" s="19" t="s">
        <v>832</v>
      </c>
      <c r="C16" s="13">
        <v>33.18</v>
      </c>
      <c r="D16" s="447">
        <v>3.2300000000000002E-2</v>
      </c>
      <c r="E16" s="13">
        <v>38.43</v>
      </c>
      <c r="F16" s="447">
        <v>3.78E-2</v>
      </c>
      <c r="G16" s="13">
        <v>47.85</v>
      </c>
      <c r="H16" s="447">
        <v>4.6800000000000001E-2</v>
      </c>
      <c r="I16" s="228"/>
      <c r="J16" s="234"/>
      <c r="K16" s="235"/>
      <c r="L16" s="234"/>
      <c r="M16" s="235"/>
      <c r="N16" s="234"/>
      <c r="O16" s="235"/>
      <c r="P16" s="177"/>
      <c r="Q16" s="177"/>
      <c r="R16" s="177"/>
      <c r="S16" s="177"/>
    </row>
    <row r="17" spans="2:19" ht="12">
      <c r="B17" s="19" t="s">
        <v>833</v>
      </c>
      <c r="C17" s="13">
        <v>19.02</v>
      </c>
      <c r="D17" s="447">
        <v>1.8499999999999999E-2</v>
      </c>
      <c r="E17" s="13">
        <v>17.21</v>
      </c>
      <c r="F17" s="447">
        <v>1.6899999999999998E-2</v>
      </c>
      <c r="G17" s="13">
        <v>18.77</v>
      </c>
      <c r="H17" s="447">
        <v>1.84E-2</v>
      </c>
      <c r="I17" s="228"/>
      <c r="J17" s="234"/>
      <c r="K17" s="235"/>
      <c r="L17" s="234"/>
      <c r="M17" s="235"/>
      <c r="N17" s="234"/>
      <c r="O17" s="235"/>
      <c r="P17" s="177"/>
      <c r="Q17" s="177"/>
      <c r="R17" s="177"/>
      <c r="S17" s="177"/>
    </row>
    <row r="18" spans="2:19" ht="12">
      <c r="B18" s="19" t="s">
        <v>834</v>
      </c>
      <c r="C18" s="13">
        <v>-22.86</v>
      </c>
      <c r="D18" s="447">
        <v>2.23E-2</v>
      </c>
      <c r="E18" s="13">
        <v>-21.97</v>
      </c>
      <c r="F18" s="447">
        <v>2.1600000000000001E-2</v>
      </c>
      <c r="G18" s="13">
        <v>-26.08</v>
      </c>
      <c r="H18" s="447">
        <v>2.5499999999999998E-2</v>
      </c>
      <c r="I18" s="228"/>
      <c r="J18" s="234"/>
      <c r="K18" s="235"/>
      <c r="L18" s="234"/>
      <c r="M18" s="235"/>
      <c r="N18" s="234"/>
      <c r="O18" s="235"/>
      <c r="P18" s="177"/>
      <c r="Q18" s="177"/>
      <c r="R18" s="177"/>
      <c r="S18" s="177"/>
    </row>
    <row r="19" spans="2:19" ht="12">
      <c r="B19" s="19" t="s">
        <v>835</v>
      </c>
      <c r="C19" s="13">
        <v>-29.24</v>
      </c>
      <c r="D19" s="447">
        <v>2.8500000000000001E-2</v>
      </c>
      <c r="E19" s="13">
        <v>-29.64</v>
      </c>
      <c r="F19" s="447">
        <v>2.92E-2</v>
      </c>
      <c r="G19" s="13">
        <v>-37.200000000000003</v>
      </c>
      <c r="H19" s="447">
        <v>3.6400000000000002E-2</v>
      </c>
      <c r="I19" s="228"/>
      <c r="J19" s="234"/>
      <c r="K19" s="235"/>
      <c r="L19" s="234"/>
      <c r="M19" s="235"/>
      <c r="N19" s="234"/>
      <c r="O19" s="235"/>
      <c r="P19" s="177"/>
      <c r="Q19" s="177"/>
      <c r="R19" s="177"/>
      <c r="S19" s="177"/>
    </row>
    <row r="20" spans="2:19" ht="12">
      <c r="B20" s="19" t="s">
        <v>836</v>
      </c>
      <c r="C20" s="13">
        <v>38.18</v>
      </c>
      <c r="D20" s="447">
        <v>3.7199999999999997E-2</v>
      </c>
      <c r="E20" s="13">
        <v>36.549999999999997</v>
      </c>
      <c r="F20" s="447">
        <v>3.5999999999999997E-2</v>
      </c>
      <c r="G20" s="13">
        <v>43.91</v>
      </c>
      <c r="H20" s="447">
        <v>4.2999999999999997E-2</v>
      </c>
      <c r="I20" s="228"/>
      <c r="J20" s="234"/>
      <c r="K20" s="235"/>
      <c r="L20" s="234"/>
      <c r="M20" s="235"/>
      <c r="N20" s="234"/>
      <c r="O20" s="235"/>
      <c r="P20" s="177"/>
      <c r="Q20" s="177"/>
      <c r="R20" s="177"/>
      <c r="S20" s="177"/>
    </row>
    <row r="21" spans="2:19" ht="12">
      <c r="B21" s="12" t="s">
        <v>576</v>
      </c>
      <c r="C21" s="11"/>
      <c r="D21" s="324">
        <v>3.7199999999999997E-2</v>
      </c>
      <c r="E21" s="311"/>
      <c r="F21" s="324">
        <v>3.78E-2</v>
      </c>
      <c r="G21" s="11"/>
      <c r="H21" s="324">
        <v>6.6799999999999998E-2</v>
      </c>
      <c r="I21" s="228"/>
      <c r="J21" s="234"/>
      <c r="K21" s="235"/>
      <c r="L21" s="234"/>
      <c r="M21" s="235"/>
      <c r="N21" s="234"/>
      <c r="O21" s="235"/>
      <c r="P21" s="177"/>
      <c r="Q21" s="177"/>
      <c r="R21" s="177"/>
      <c r="S21" s="177"/>
    </row>
    <row r="22" spans="2:19" ht="14.4">
      <c r="B22" s="12" t="s">
        <v>837</v>
      </c>
      <c r="C22" s="388"/>
      <c r="D22" s="311" t="s">
        <v>839</v>
      </c>
      <c r="E22" s="388"/>
      <c r="F22" s="311" t="s">
        <v>839</v>
      </c>
      <c r="G22" s="388"/>
      <c r="H22" s="311" t="s">
        <v>839</v>
      </c>
      <c r="I22" s="229"/>
      <c r="J22" s="228"/>
      <c r="K22" s="231"/>
      <c r="L22" s="228"/>
      <c r="M22" s="231"/>
      <c r="N22" s="228"/>
      <c r="O22" s="231"/>
      <c r="P22" s="177"/>
      <c r="Q22" s="177"/>
      <c r="R22" s="177"/>
      <c r="S22" s="177"/>
    </row>
    <row r="23" spans="2:19" ht="12">
      <c r="B23" s="19" t="s">
        <v>828</v>
      </c>
      <c r="C23" s="13">
        <v>-11.45</v>
      </c>
      <c r="D23" s="447">
        <v>1.12E-2</v>
      </c>
      <c r="E23" s="13">
        <v>-13.95</v>
      </c>
      <c r="F23" s="447">
        <v>1.37E-2</v>
      </c>
      <c r="G23" s="13">
        <v>-19.96</v>
      </c>
      <c r="H23" s="447">
        <v>1.95E-2</v>
      </c>
      <c r="I23" s="228"/>
      <c r="J23" s="234"/>
      <c r="K23" s="235"/>
      <c r="L23" s="234"/>
      <c r="M23" s="235"/>
      <c r="N23" s="234"/>
      <c r="O23" s="235"/>
      <c r="P23" s="177"/>
      <c r="Q23" s="177"/>
      <c r="R23" s="177"/>
      <c r="S23" s="177"/>
    </row>
    <row r="24" spans="2:19" ht="12">
      <c r="B24" s="19" t="s">
        <v>829</v>
      </c>
      <c r="C24" s="13">
        <v>0.19</v>
      </c>
      <c r="D24" s="447">
        <v>2.0000000000000001E-4</v>
      </c>
      <c r="E24" s="13">
        <v>4.5</v>
      </c>
      <c r="F24" s="447">
        <v>4.4000000000000003E-3</v>
      </c>
      <c r="G24" s="13">
        <v>5.37</v>
      </c>
      <c r="H24" s="447">
        <v>5.3E-3</v>
      </c>
      <c r="I24" s="228"/>
      <c r="J24" s="234"/>
      <c r="K24" s="235"/>
      <c r="L24" s="234"/>
      <c r="M24" s="235"/>
      <c r="N24" s="234"/>
      <c r="O24" s="235"/>
      <c r="P24" s="177"/>
      <c r="Q24" s="177"/>
      <c r="R24" s="177"/>
      <c r="S24" s="177"/>
    </row>
    <row r="25" spans="2:19" ht="12">
      <c r="B25" s="19" t="s">
        <v>831</v>
      </c>
      <c r="C25" s="11">
        <v>-35.200000000000003</v>
      </c>
      <c r="D25" s="323">
        <v>3.4299999999999997E-2</v>
      </c>
      <c r="E25" s="11">
        <v>-37.130000000000003</v>
      </c>
      <c r="F25" s="323">
        <v>3.6499999999999998E-2</v>
      </c>
      <c r="G25" s="11">
        <v>-46.15</v>
      </c>
      <c r="H25" s="323">
        <v>4.5199999999999997E-2</v>
      </c>
      <c r="I25" s="228"/>
      <c r="J25" s="234"/>
      <c r="K25" s="235"/>
      <c r="L25" s="234"/>
      <c r="M25" s="235"/>
      <c r="N25" s="234"/>
      <c r="O25" s="235"/>
      <c r="P25" s="177"/>
      <c r="Q25" s="177"/>
      <c r="R25" s="177"/>
      <c r="S25" s="177"/>
    </row>
    <row r="26" spans="2:19" ht="12">
      <c r="B26" s="19" t="s">
        <v>832</v>
      </c>
      <c r="C26" s="13">
        <v>15.53</v>
      </c>
      <c r="D26" s="447">
        <v>1.5100000000000001E-2</v>
      </c>
      <c r="E26" s="13">
        <v>19.59</v>
      </c>
      <c r="F26" s="447">
        <v>1.9300000000000001E-2</v>
      </c>
      <c r="G26" s="13">
        <v>21.92</v>
      </c>
      <c r="H26" s="447">
        <v>2.1499999999999998E-2</v>
      </c>
      <c r="I26" s="228"/>
      <c r="J26" s="234"/>
      <c r="K26" s="235"/>
      <c r="L26" s="234"/>
      <c r="M26" s="235"/>
      <c r="N26" s="234"/>
      <c r="O26" s="235"/>
      <c r="P26" s="177"/>
      <c r="Q26" s="177"/>
      <c r="R26" s="177"/>
      <c r="S26" s="177"/>
    </row>
    <row r="27" spans="2:19" ht="12">
      <c r="B27" s="19" t="s">
        <v>833</v>
      </c>
      <c r="C27" s="13">
        <v>9.18</v>
      </c>
      <c r="D27" s="447">
        <v>8.8999999999999999E-3</v>
      </c>
      <c r="E27" s="13">
        <v>8.41</v>
      </c>
      <c r="F27" s="447">
        <v>8.3000000000000001E-3</v>
      </c>
      <c r="G27" s="13">
        <v>9.01</v>
      </c>
      <c r="H27" s="447">
        <v>8.8000000000000005E-3</v>
      </c>
      <c r="I27" s="228"/>
      <c r="J27" s="234"/>
      <c r="K27" s="235"/>
      <c r="L27" s="234"/>
      <c r="M27" s="235"/>
      <c r="N27" s="234"/>
      <c r="O27" s="235"/>
      <c r="P27" s="177"/>
      <c r="Q27" s="177"/>
      <c r="R27" s="177"/>
      <c r="S27" s="177"/>
    </row>
    <row r="28" spans="2:19" ht="12">
      <c r="B28" s="19" t="s">
        <v>834</v>
      </c>
      <c r="C28" s="13">
        <v>-25.14</v>
      </c>
      <c r="D28" s="447">
        <v>2.4500000000000001E-2</v>
      </c>
      <c r="E28" s="13">
        <v>-24.87</v>
      </c>
      <c r="F28" s="447">
        <v>2.4500000000000001E-2</v>
      </c>
      <c r="G28" s="13">
        <v>-28.21</v>
      </c>
      <c r="H28" s="447">
        <v>2.76E-2</v>
      </c>
      <c r="I28" s="228"/>
      <c r="J28" s="234"/>
      <c r="K28" s="235"/>
      <c r="L28" s="234"/>
      <c r="M28" s="235"/>
      <c r="N28" s="234"/>
      <c r="O28" s="235"/>
      <c r="P28" s="177"/>
      <c r="Q28" s="177"/>
      <c r="R28" s="177"/>
      <c r="S28" s="177"/>
    </row>
    <row r="29" spans="2:19" ht="12">
      <c r="B29" s="19" t="s">
        <v>835</v>
      </c>
      <c r="C29" s="13">
        <v>-37.31</v>
      </c>
      <c r="D29" s="447">
        <v>3.6400000000000002E-2</v>
      </c>
      <c r="E29" s="13">
        <v>-37.54</v>
      </c>
      <c r="F29" s="447">
        <v>3.6900000000000002E-2</v>
      </c>
      <c r="G29" s="13">
        <v>-43.81</v>
      </c>
      <c r="H29" s="447">
        <v>4.2900000000000001E-2</v>
      </c>
      <c r="I29" s="228"/>
      <c r="J29" s="234"/>
      <c r="K29" s="235"/>
      <c r="L29" s="234"/>
      <c r="M29" s="235"/>
      <c r="N29" s="234"/>
      <c r="O29" s="235"/>
      <c r="P29" s="177"/>
      <c r="Q29" s="177"/>
      <c r="R29" s="177"/>
      <c r="S29" s="177"/>
    </row>
    <row r="30" spans="2:19" ht="12">
      <c r="B30" s="19" t="s">
        <v>836</v>
      </c>
      <c r="C30" s="13">
        <v>13.01</v>
      </c>
      <c r="D30" s="447">
        <v>1.2699999999999999E-2</v>
      </c>
      <c r="E30" s="13">
        <v>14.72</v>
      </c>
      <c r="F30" s="447">
        <v>1.4500000000000001E-2</v>
      </c>
      <c r="G30" s="13">
        <v>16.95</v>
      </c>
      <c r="H30" s="447">
        <v>1.66E-2</v>
      </c>
      <c r="I30" s="228"/>
      <c r="J30" s="234"/>
      <c r="K30" s="235"/>
      <c r="L30" s="234"/>
      <c r="M30" s="235"/>
      <c r="N30" s="234"/>
      <c r="O30" s="235"/>
      <c r="P30" s="177"/>
      <c r="Q30" s="177"/>
      <c r="R30" s="177"/>
      <c r="S30" s="177"/>
    </row>
    <row r="31" spans="2:19" ht="12">
      <c r="B31" s="12" t="s">
        <v>576</v>
      </c>
      <c r="C31" s="311"/>
      <c r="D31" s="324">
        <v>3.6400000000000002E-2</v>
      </c>
      <c r="E31" s="311"/>
      <c r="F31" s="324">
        <v>3.6900000000000002E-2</v>
      </c>
      <c r="G31" s="311"/>
      <c r="H31" s="324">
        <v>4.5199999999999997E-2</v>
      </c>
      <c r="I31" s="230"/>
      <c r="J31" s="228"/>
      <c r="K31" s="236"/>
      <c r="L31" s="228"/>
      <c r="M31" s="236"/>
      <c r="N31" s="228"/>
      <c r="O31" s="236"/>
      <c r="P31" s="177"/>
      <c r="Q31" s="177"/>
      <c r="R31" s="177"/>
      <c r="S31" s="177"/>
    </row>
    <row r="32" spans="2:19">
      <c r="I32" s="177"/>
      <c r="J32" s="177"/>
      <c r="K32" s="177"/>
      <c r="L32" s="177"/>
      <c r="M32" s="177"/>
      <c r="N32" s="177"/>
      <c r="O32" s="177"/>
      <c r="P32" s="177"/>
      <c r="Q32" s="177"/>
      <c r="R32" s="177"/>
      <c r="S32" s="177"/>
    </row>
    <row r="33" spans="2:19">
      <c r="I33" s="177"/>
      <c r="J33" s="177"/>
      <c r="K33" s="177"/>
      <c r="L33" s="177"/>
      <c r="M33" s="177"/>
      <c r="N33" s="177"/>
      <c r="O33" s="177"/>
      <c r="P33" s="177"/>
      <c r="Q33" s="177"/>
      <c r="R33" s="177"/>
      <c r="S33" s="177"/>
    </row>
    <row r="34" spans="2:19" ht="12">
      <c r="B34" s="317" t="s">
        <v>1721</v>
      </c>
      <c r="C34" s="584" t="s">
        <v>1714</v>
      </c>
      <c r="D34" s="584"/>
      <c r="E34" s="584"/>
      <c r="F34" s="584"/>
      <c r="G34" s="584"/>
      <c r="H34" s="584"/>
      <c r="I34" s="229"/>
      <c r="J34" s="687"/>
      <c r="K34" s="687"/>
      <c r="L34" s="687"/>
      <c r="M34" s="687"/>
      <c r="N34" s="687"/>
      <c r="O34" s="687"/>
      <c r="P34" s="177"/>
      <c r="Q34" s="177"/>
      <c r="R34" s="177"/>
      <c r="S34" s="177"/>
    </row>
    <row r="35" spans="2:19" ht="12">
      <c r="B35" s="317" t="s">
        <v>575</v>
      </c>
      <c r="C35" s="688">
        <v>44500</v>
      </c>
      <c r="D35" s="688"/>
      <c r="E35" s="688">
        <v>44530</v>
      </c>
      <c r="F35" s="688"/>
      <c r="G35" s="688">
        <v>44561</v>
      </c>
      <c r="H35" s="688"/>
      <c r="I35" s="229"/>
      <c r="J35" s="230"/>
      <c r="K35" s="231"/>
      <c r="L35" s="230"/>
      <c r="M35" s="231"/>
      <c r="N35" s="230"/>
      <c r="O35" s="231"/>
      <c r="P35" s="177"/>
      <c r="Q35" s="177"/>
      <c r="R35" s="177"/>
      <c r="S35" s="177"/>
    </row>
    <row r="36" spans="2:19" ht="12">
      <c r="B36" s="12" t="s">
        <v>826</v>
      </c>
      <c r="C36" s="311" t="s">
        <v>1722</v>
      </c>
      <c r="D36" s="311" t="s">
        <v>1723</v>
      </c>
      <c r="E36" s="311" t="s">
        <v>1724</v>
      </c>
      <c r="F36" s="311" t="s">
        <v>1725</v>
      </c>
      <c r="G36" s="311" t="s">
        <v>1726</v>
      </c>
      <c r="H36" s="311" t="s">
        <v>1727</v>
      </c>
      <c r="I36" s="229"/>
      <c r="J36" s="232"/>
      <c r="K36" s="233"/>
      <c r="L36" s="232"/>
      <c r="M36" s="233"/>
      <c r="N36" s="232"/>
      <c r="O36" s="232"/>
      <c r="P36" s="177"/>
      <c r="Q36" s="177"/>
      <c r="R36" s="177"/>
      <c r="S36" s="177"/>
    </row>
    <row r="37" spans="2:19" ht="14.4">
      <c r="B37" s="12" t="s">
        <v>827</v>
      </c>
      <c r="C37" s="388"/>
      <c r="D37" s="311" t="s">
        <v>838</v>
      </c>
      <c r="E37" s="388"/>
      <c r="F37" s="311" t="s">
        <v>838</v>
      </c>
      <c r="G37" s="388"/>
      <c r="H37" s="311" t="s">
        <v>838</v>
      </c>
      <c r="I37" s="229"/>
      <c r="J37" s="228"/>
      <c r="K37" s="231"/>
      <c r="L37" s="228"/>
      <c r="M37" s="231"/>
      <c r="N37" s="228"/>
      <c r="O37" s="231"/>
      <c r="P37" s="177"/>
      <c r="Q37" s="177"/>
      <c r="R37" s="177"/>
      <c r="S37" s="177"/>
    </row>
    <row r="38" spans="2:19" ht="12">
      <c r="B38" s="19" t="s">
        <v>828</v>
      </c>
      <c r="C38" s="11">
        <v>1.1000000000000001</v>
      </c>
      <c r="D38" s="323">
        <v>8.0000000000000004E-4</v>
      </c>
      <c r="E38" s="11">
        <v>-6.53</v>
      </c>
      <c r="F38" s="323">
        <v>5.0000000000000001E-3</v>
      </c>
      <c r="G38" s="11">
        <v>-12.45</v>
      </c>
      <c r="H38" s="323">
        <v>9.5999999999999992E-3</v>
      </c>
      <c r="I38" s="228"/>
      <c r="J38" s="234"/>
      <c r="K38" s="235"/>
      <c r="L38" s="234"/>
      <c r="M38" s="235"/>
      <c r="N38" s="234"/>
      <c r="O38" s="235"/>
      <c r="P38" s="177"/>
      <c r="Q38" s="177"/>
      <c r="R38" s="177"/>
      <c r="S38" s="177"/>
    </row>
    <row r="39" spans="2:19" ht="12">
      <c r="B39" s="19" t="s">
        <v>829</v>
      </c>
      <c r="C39" s="11">
        <v>17.41</v>
      </c>
      <c r="D39" s="323">
        <v>1.34E-2</v>
      </c>
      <c r="E39" s="11">
        <v>25.65</v>
      </c>
      <c r="F39" s="323">
        <v>1.9800000000000002E-2</v>
      </c>
      <c r="G39" s="11">
        <v>23.97</v>
      </c>
      <c r="H39" s="323">
        <v>1.8499999999999999E-2</v>
      </c>
      <c r="I39" s="228"/>
      <c r="J39" s="234"/>
      <c r="K39" s="235"/>
      <c r="L39" s="234"/>
      <c r="M39" s="235"/>
      <c r="N39" s="234"/>
      <c r="O39" s="235"/>
      <c r="P39" s="177"/>
      <c r="Q39" s="177"/>
      <c r="R39" s="177"/>
      <c r="S39" s="177"/>
    </row>
    <row r="40" spans="2:19" ht="14.4">
      <c r="B40" s="12" t="s">
        <v>830</v>
      </c>
      <c r="C40" s="388"/>
      <c r="D40" s="311" t="s">
        <v>839</v>
      </c>
      <c r="E40" s="388"/>
      <c r="F40" s="311" t="s">
        <v>839</v>
      </c>
      <c r="G40" s="388"/>
      <c r="H40" s="311" t="s">
        <v>839</v>
      </c>
      <c r="I40" s="229"/>
      <c r="J40" s="228"/>
      <c r="K40" s="231"/>
      <c r="L40" s="228"/>
      <c r="M40" s="231"/>
      <c r="N40" s="228"/>
      <c r="O40" s="231"/>
      <c r="P40" s="177"/>
      <c r="Q40" s="177"/>
      <c r="R40" s="177"/>
      <c r="S40" s="177"/>
    </row>
    <row r="41" spans="2:19" ht="12">
      <c r="B41" s="19" t="s">
        <v>828</v>
      </c>
      <c r="C41" s="11">
        <v>1.1000000000000001</v>
      </c>
      <c r="D41" s="323">
        <v>1E-3</v>
      </c>
      <c r="E41" s="11">
        <v>-6.53</v>
      </c>
      <c r="F41" s="323">
        <v>5.8999999999999999E-3</v>
      </c>
      <c r="G41" s="11">
        <v>-12.45</v>
      </c>
      <c r="H41" s="323">
        <v>1.12E-2</v>
      </c>
      <c r="I41" s="228"/>
      <c r="J41" s="234"/>
      <c r="K41" s="235"/>
      <c r="L41" s="234"/>
      <c r="M41" s="235"/>
      <c r="N41" s="234"/>
      <c r="O41" s="235"/>
      <c r="P41" s="177"/>
      <c r="Q41" s="177"/>
      <c r="R41" s="177"/>
      <c r="S41" s="177"/>
    </row>
    <row r="42" spans="2:19" ht="12">
      <c r="B42" s="19" t="s">
        <v>829</v>
      </c>
      <c r="C42" s="11">
        <v>17.41</v>
      </c>
      <c r="D42" s="323">
        <v>1.5699999999999999E-2</v>
      </c>
      <c r="E42" s="11">
        <v>25.65</v>
      </c>
      <c r="F42" s="323">
        <v>2.3099999999999999E-2</v>
      </c>
      <c r="G42" s="11">
        <v>23.97</v>
      </c>
      <c r="H42" s="323">
        <v>2.1600000000000001E-2</v>
      </c>
      <c r="I42" s="228"/>
      <c r="J42" s="234"/>
      <c r="K42" s="235"/>
      <c r="L42" s="234"/>
      <c r="M42" s="235"/>
      <c r="N42" s="234"/>
      <c r="O42" s="235"/>
      <c r="P42" s="177"/>
      <c r="Q42" s="177"/>
      <c r="R42" s="177"/>
      <c r="S42" s="177"/>
    </row>
    <row r="43" spans="2:19" ht="12">
      <c r="B43" s="19" t="s">
        <v>831</v>
      </c>
      <c r="C43" s="11">
        <v>-27.91</v>
      </c>
      <c r="D43" s="323">
        <v>2.52E-2</v>
      </c>
      <c r="E43" s="11">
        <v>-34.770000000000003</v>
      </c>
      <c r="F43" s="323">
        <v>3.1399999999999997E-2</v>
      </c>
      <c r="G43" s="11">
        <v>-43.54</v>
      </c>
      <c r="H43" s="323">
        <v>3.9300000000000002E-2</v>
      </c>
      <c r="I43" s="228"/>
      <c r="J43" s="234"/>
      <c r="K43" s="235"/>
      <c r="L43" s="234"/>
      <c r="M43" s="235"/>
      <c r="N43" s="234"/>
      <c r="O43" s="235"/>
      <c r="P43" s="177"/>
      <c r="Q43" s="177"/>
      <c r="R43" s="177"/>
      <c r="S43" s="177"/>
    </row>
    <row r="44" spans="2:19" ht="12">
      <c r="B44" s="19" t="s">
        <v>832</v>
      </c>
      <c r="C44" s="11">
        <v>54.57</v>
      </c>
      <c r="D44" s="323">
        <v>4.9200000000000001E-2</v>
      </c>
      <c r="E44" s="11">
        <v>62.27</v>
      </c>
      <c r="F44" s="323">
        <v>5.62E-2</v>
      </c>
      <c r="G44" s="11">
        <v>63.36</v>
      </c>
      <c r="H44" s="323">
        <v>5.7099999999999998E-2</v>
      </c>
      <c r="I44" s="228"/>
      <c r="J44" s="234"/>
      <c r="K44" s="235"/>
      <c r="L44" s="234"/>
      <c r="M44" s="235"/>
      <c r="N44" s="234"/>
      <c r="O44" s="235"/>
      <c r="P44" s="177"/>
      <c r="Q44" s="177"/>
      <c r="R44" s="177"/>
      <c r="S44" s="177"/>
    </row>
    <row r="45" spans="2:19" ht="12">
      <c r="B45" s="19" t="s">
        <v>833</v>
      </c>
      <c r="C45" s="11">
        <v>17.170000000000002</v>
      </c>
      <c r="D45" s="323">
        <v>1.55E-2</v>
      </c>
      <c r="E45" s="11">
        <v>17.420000000000002</v>
      </c>
      <c r="F45" s="323">
        <v>1.5699999999999999E-2</v>
      </c>
      <c r="G45" s="11">
        <v>18.37</v>
      </c>
      <c r="H45" s="323">
        <v>1.66E-2</v>
      </c>
      <c r="I45" s="228"/>
      <c r="J45" s="234"/>
      <c r="K45" s="235"/>
      <c r="L45" s="234"/>
      <c r="M45" s="235"/>
      <c r="N45" s="234"/>
      <c r="O45" s="235"/>
      <c r="P45" s="177"/>
      <c r="Q45" s="177"/>
      <c r="R45" s="177"/>
      <c r="S45" s="177"/>
    </row>
    <row r="46" spans="2:19" ht="12">
      <c r="B46" s="19" t="s">
        <v>834</v>
      </c>
      <c r="C46" s="11">
        <v>-23.29</v>
      </c>
      <c r="D46" s="323">
        <v>2.1000000000000001E-2</v>
      </c>
      <c r="E46" s="11">
        <v>-24.98</v>
      </c>
      <c r="F46" s="323">
        <v>2.2499999999999999E-2</v>
      </c>
      <c r="G46" s="11">
        <v>-28.57</v>
      </c>
      <c r="H46" s="323">
        <v>2.58E-2</v>
      </c>
      <c r="I46" s="228"/>
      <c r="J46" s="234"/>
      <c r="K46" s="235"/>
      <c r="L46" s="234"/>
      <c r="M46" s="235"/>
      <c r="N46" s="234"/>
      <c r="O46" s="235"/>
      <c r="P46" s="177"/>
      <c r="Q46" s="177"/>
      <c r="R46" s="177"/>
      <c r="S46" s="177"/>
    </row>
    <row r="47" spans="2:19" ht="12">
      <c r="B47" s="19" t="s">
        <v>835</v>
      </c>
      <c r="C47" s="11">
        <v>-35.14</v>
      </c>
      <c r="D47" s="323">
        <v>3.1699999999999999E-2</v>
      </c>
      <c r="E47" s="11">
        <v>-38.54</v>
      </c>
      <c r="F47" s="323">
        <v>3.4799999999999998E-2</v>
      </c>
      <c r="G47" s="11">
        <v>-44.68</v>
      </c>
      <c r="H47" s="323">
        <v>4.0300000000000002E-2</v>
      </c>
      <c r="I47" s="228"/>
      <c r="J47" s="234"/>
      <c r="K47" s="235"/>
      <c r="L47" s="234"/>
      <c r="M47" s="235"/>
      <c r="N47" s="234"/>
      <c r="O47" s="235"/>
      <c r="P47" s="177"/>
      <c r="Q47" s="177"/>
      <c r="R47" s="177"/>
      <c r="S47" s="177"/>
    </row>
    <row r="48" spans="2:19" ht="12">
      <c r="B48" s="19" t="s">
        <v>836</v>
      </c>
      <c r="C48" s="11">
        <v>47.11</v>
      </c>
      <c r="D48" s="323">
        <v>4.2500000000000003E-2</v>
      </c>
      <c r="E48" s="11">
        <v>48.29</v>
      </c>
      <c r="F48" s="323">
        <v>4.36E-2</v>
      </c>
      <c r="G48" s="11">
        <v>51.97</v>
      </c>
      <c r="H48" s="323">
        <v>4.6899999999999997E-2</v>
      </c>
      <c r="I48" s="228"/>
      <c r="J48" s="234"/>
      <c r="K48" s="235"/>
      <c r="L48" s="234"/>
      <c r="M48" s="235"/>
      <c r="N48" s="234"/>
      <c r="O48" s="235"/>
      <c r="P48" s="177"/>
      <c r="Q48" s="177"/>
      <c r="R48" s="177"/>
      <c r="S48" s="177"/>
    </row>
    <row r="49" spans="2:19" ht="12">
      <c r="B49" s="12" t="s">
        <v>576</v>
      </c>
      <c r="C49" s="11"/>
      <c r="D49" s="324">
        <v>4.9200000000000001E-2</v>
      </c>
      <c r="E49" s="11"/>
      <c r="F49" s="324">
        <v>5.62E-2</v>
      </c>
      <c r="G49" s="11"/>
      <c r="H49" s="324">
        <v>5.7099999999999998E-2</v>
      </c>
      <c r="I49" s="228"/>
      <c r="J49" s="234"/>
      <c r="K49" s="235"/>
      <c r="L49" s="234"/>
      <c r="M49" s="235"/>
      <c r="N49" s="234"/>
      <c r="O49" s="235"/>
      <c r="P49" s="177"/>
      <c r="Q49" s="177"/>
      <c r="R49" s="177"/>
      <c r="S49" s="177"/>
    </row>
    <row r="50" spans="2:19" ht="14.4">
      <c r="B50" s="12" t="s">
        <v>837</v>
      </c>
      <c r="C50" s="388"/>
      <c r="D50" s="311" t="s">
        <v>839</v>
      </c>
      <c r="E50" s="388"/>
      <c r="F50" s="311" t="s">
        <v>839</v>
      </c>
      <c r="G50" s="388"/>
      <c r="H50" s="311" t="s">
        <v>839</v>
      </c>
      <c r="I50" s="229"/>
      <c r="J50" s="228"/>
      <c r="K50" s="231"/>
      <c r="L50" s="228"/>
      <c r="M50" s="231"/>
      <c r="N50" s="228"/>
      <c r="O50" s="231"/>
      <c r="P50" s="177"/>
      <c r="Q50" s="177"/>
      <c r="R50" s="177"/>
      <c r="S50" s="177"/>
    </row>
    <row r="51" spans="2:19" ht="12">
      <c r="B51" s="19" t="s">
        <v>828</v>
      </c>
      <c r="C51" s="11">
        <v>-19.420000000000002</v>
      </c>
      <c r="D51" s="323">
        <v>1.7500000000000002E-2</v>
      </c>
      <c r="E51" s="11">
        <v>-22.95</v>
      </c>
      <c r="F51" s="323">
        <v>2.07E-2</v>
      </c>
      <c r="G51" s="11">
        <v>-27.69</v>
      </c>
      <c r="H51" s="323">
        <v>2.53E-2</v>
      </c>
      <c r="I51" s="228"/>
      <c r="J51" s="234"/>
      <c r="K51" s="235"/>
      <c r="L51" s="234"/>
      <c r="M51" s="235"/>
      <c r="N51" s="234"/>
      <c r="O51" s="235"/>
      <c r="P51" s="177"/>
      <c r="Q51" s="177"/>
      <c r="R51" s="177"/>
      <c r="S51" s="177"/>
    </row>
    <row r="52" spans="2:19" ht="12">
      <c r="B52" s="19" t="s">
        <v>829</v>
      </c>
      <c r="C52" s="11">
        <v>5.65</v>
      </c>
      <c r="D52" s="323">
        <v>5.1000000000000004E-3</v>
      </c>
      <c r="E52" s="11">
        <v>9.9</v>
      </c>
      <c r="F52" s="323">
        <v>8.8999999999999999E-3</v>
      </c>
      <c r="G52" s="11">
        <v>9.64</v>
      </c>
      <c r="H52" s="323">
        <v>8.8000000000000005E-3</v>
      </c>
      <c r="I52" s="228"/>
      <c r="J52" s="234"/>
      <c r="K52" s="235"/>
      <c r="L52" s="234"/>
      <c r="M52" s="235"/>
      <c r="N52" s="234"/>
      <c r="O52" s="235"/>
      <c r="P52" s="177"/>
      <c r="Q52" s="177"/>
      <c r="R52" s="177"/>
      <c r="S52" s="177"/>
    </row>
    <row r="53" spans="2:19" ht="12">
      <c r="B53" s="19" t="s">
        <v>831</v>
      </c>
      <c r="C53" s="11">
        <v>-48.43</v>
      </c>
      <c r="D53" s="323">
        <v>4.3700000000000003E-2</v>
      </c>
      <c r="E53" s="11">
        <v>-51.22</v>
      </c>
      <c r="F53" s="323">
        <v>4.6199999999999998E-2</v>
      </c>
      <c r="G53" s="11">
        <v>-58.78</v>
      </c>
      <c r="H53" s="323">
        <v>5.3800000000000001E-2</v>
      </c>
      <c r="I53" s="228"/>
      <c r="J53" s="234"/>
      <c r="K53" s="235"/>
      <c r="L53" s="234"/>
      <c r="M53" s="235"/>
      <c r="N53" s="234"/>
      <c r="O53" s="235"/>
      <c r="P53" s="177"/>
      <c r="Q53" s="177"/>
      <c r="R53" s="177"/>
      <c r="S53" s="177"/>
    </row>
    <row r="54" spans="2:19" ht="12">
      <c r="B54" s="19" t="s">
        <v>832</v>
      </c>
      <c r="C54" s="11">
        <v>24.32</v>
      </c>
      <c r="D54" s="323">
        <v>2.1899999999999999E-2</v>
      </c>
      <c r="E54" s="11">
        <v>28.22</v>
      </c>
      <c r="F54" s="323">
        <v>2.5499999999999998E-2</v>
      </c>
      <c r="G54" s="11">
        <v>29.32</v>
      </c>
      <c r="H54" s="323">
        <v>2.6800000000000001E-2</v>
      </c>
      <c r="I54" s="228"/>
      <c r="J54" s="234"/>
      <c r="K54" s="235"/>
      <c r="L54" s="234"/>
      <c r="M54" s="235"/>
      <c r="N54" s="234"/>
      <c r="O54" s="235"/>
      <c r="P54" s="177"/>
      <c r="Q54" s="177"/>
      <c r="R54" s="177"/>
      <c r="S54" s="177"/>
    </row>
    <row r="55" spans="2:19" ht="12">
      <c r="B55" s="19" t="s">
        <v>833</v>
      </c>
      <c r="C55" s="11">
        <v>8.59</v>
      </c>
      <c r="D55" s="323">
        <v>7.7999999999999996E-3</v>
      </c>
      <c r="E55" s="11">
        <v>8.11</v>
      </c>
      <c r="F55" s="323">
        <v>7.3000000000000001E-3</v>
      </c>
      <c r="G55" s="11">
        <v>8.6999999999999993</v>
      </c>
      <c r="H55" s="323">
        <v>8.0000000000000002E-3</v>
      </c>
      <c r="I55" s="228"/>
      <c r="J55" s="234"/>
      <c r="K55" s="235"/>
      <c r="L55" s="234"/>
      <c r="M55" s="235"/>
      <c r="N55" s="234"/>
      <c r="O55" s="235"/>
      <c r="P55" s="177"/>
      <c r="Q55" s="177"/>
      <c r="R55" s="177"/>
      <c r="S55" s="177"/>
    </row>
    <row r="56" spans="2:19" ht="12">
      <c r="B56" s="19" t="s">
        <v>834</v>
      </c>
      <c r="C56" s="11">
        <v>-26.32</v>
      </c>
      <c r="D56" s="323">
        <v>2.3699999999999999E-2</v>
      </c>
      <c r="E56" s="11">
        <v>-27.41</v>
      </c>
      <c r="F56" s="323">
        <v>2.47E-2</v>
      </c>
      <c r="G56" s="11">
        <v>-30.37</v>
      </c>
      <c r="H56" s="323">
        <v>2.7799999999999998E-2</v>
      </c>
      <c r="I56" s="228"/>
      <c r="J56" s="234"/>
      <c r="K56" s="235"/>
      <c r="L56" s="234"/>
      <c r="M56" s="235"/>
      <c r="N56" s="234"/>
      <c r="O56" s="235"/>
      <c r="P56" s="177"/>
      <c r="Q56" s="177"/>
      <c r="R56" s="177"/>
      <c r="S56" s="177"/>
    </row>
    <row r="57" spans="2:19" ht="12">
      <c r="B57" s="19" t="s">
        <v>835</v>
      </c>
      <c r="C57" s="11">
        <v>-43.73</v>
      </c>
      <c r="D57" s="323">
        <v>3.95E-2</v>
      </c>
      <c r="E57" s="11">
        <v>-45.43</v>
      </c>
      <c r="F57" s="323">
        <v>4.1000000000000002E-2</v>
      </c>
      <c r="G57" s="11">
        <v>-50.77</v>
      </c>
      <c r="H57" s="323">
        <v>4.6399999999999997E-2</v>
      </c>
      <c r="I57" s="228"/>
      <c r="J57" s="234"/>
      <c r="K57" s="235"/>
      <c r="L57" s="234"/>
      <c r="M57" s="235"/>
      <c r="N57" s="234"/>
      <c r="O57" s="235"/>
      <c r="P57" s="177"/>
      <c r="Q57" s="177"/>
      <c r="R57" s="177"/>
      <c r="S57" s="177"/>
    </row>
    <row r="58" spans="2:19" ht="12">
      <c r="B58" s="19" t="s">
        <v>836</v>
      </c>
      <c r="C58" s="11">
        <v>17.559999999999999</v>
      </c>
      <c r="D58" s="323">
        <v>1.5800000000000002E-2</v>
      </c>
      <c r="E58" s="11">
        <v>19.510000000000002</v>
      </c>
      <c r="F58" s="323">
        <v>1.7600000000000001E-2</v>
      </c>
      <c r="G58" s="11">
        <v>20.82</v>
      </c>
      <c r="H58" s="323">
        <v>1.9E-2</v>
      </c>
      <c r="I58" s="228"/>
      <c r="J58" s="234"/>
      <c r="K58" s="235"/>
      <c r="L58" s="234"/>
      <c r="M58" s="235"/>
      <c r="N58" s="234"/>
      <c r="O58" s="235"/>
      <c r="P58" s="177"/>
      <c r="Q58" s="177"/>
      <c r="R58" s="177"/>
      <c r="S58" s="177"/>
    </row>
    <row r="59" spans="2:19" ht="12">
      <c r="B59" s="12" t="s">
        <v>576</v>
      </c>
      <c r="C59" s="311"/>
      <c r="D59" s="324">
        <v>4.3700000000000003E-2</v>
      </c>
      <c r="E59" s="311"/>
      <c r="F59" s="324">
        <v>4.6199999999999998E-2</v>
      </c>
      <c r="G59" s="311"/>
      <c r="H59" s="324">
        <v>5.3800000000000001E-2</v>
      </c>
      <c r="I59" s="230"/>
      <c r="J59" s="228"/>
      <c r="K59" s="236"/>
      <c r="L59" s="228"/>
      <c r="M59" s="236"/>
      <c r="N59" s="228"/>
      <c r="O59" s="236"/>
      <c r="P59" s="177"/>
      <c r="Q59" s="177"/>
      <c r="R59" s="177"/>
      <c r="S59" s="177"/>
    </row>
    <row r="60" spans="2:19">
      <c r="I60" s="177"/>
      <c r="J60" s="177"/>
      <c r="K60" s="177"/>
      <c r="L60" s="177"/>
      <c r="M60" s="177"/>
      <c r="N60" s="177"/>
      <c r="O60" s="177"/>
      <c r="P60" s="177"/>
      <c r="Q60" s="177"/>
      <c r="R60" s="177"/>
      <c r="S60" s="177"/>
    </row>
  </sheetData>
  <mergeCells count="14">
    <mergeCell ref="G7:H7"/>
    <mergeCell ref="C6:H6"/>
    <mergeCell ref="C34:H34"/>
    <mergeCell ref="C35:D35"/>
    <mergeCell ref="E35:F35"/>
    <mergeCell ref="G35:H35"/>
    <mergeCell ref="C7:D7"/>
    <mergeCell ref="E7:F7"/>
    <mergeCell ref="J6:K6"/>
    <mergeCell ref="L6:M6"/>
    <mergeCell ref="N6:O6"/>
    <mergeCell ref="J34:K34"/>
    <mergeCell ref="L34:M34"/>
    <mergeCell ref="N34:O34"/>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autoPageBreaks="0"/>
  </sheetPr>
  <dimension ref="A1:E18"/>
  <sheetViews>
    <sheetView showGridLines="0" zoomScaleNormal="100" workbookViewId="0">
      <selection activeCell="J7" sqref="J7"/>
    </sheetView>
  </sheetViews>
  <sheetFormatPr defaultColWidth="9.109375" defaultRowHeight="10.199999999999999"/>
  <cols>
    <col min="1" max="1" width="3.44140625" style="29" customWidth="1"/>
    <col min="2" max="2" width="4.88671875" style="29" customWidth="1"/>
    <col min="3" max="3" width="33.109375" style="180" customWidth="1"/>
    <col min="4" max="4" width="11.44140625" style="29" customWidth="1"/>
    <col min="5" max="5" width="12.44140625" style="29" customWidth="1"/>
    <col min="6" max="6" width="10.77734375" style="29" customWidth="1"/>
    <col min="7" max="16384" width="9.109375" style="29"/>
  </cols>
  <sheetData>
    <row r="1" spans="1:5">
      <c r="A1" s="160" t="s">
        <v>1161</v>
      </c>
    </row>
    <row r="3" spans="1:5">
      <c r="B3" s="6" t="s">
        <v>480</v>
      </c>
    </row>
    <row r="6" spans="1:5">
      <c r="B6" s="689"/>
      <c r="C6" s="690"/>
      <c r="D6" s="509" t="s">
        <v>0</v>
      </c>
      <c r="E6" s="509" t="s">
        <v>344</v>
      </c>
    </row>
    <row r="7" spans="1:5">
      <c r="B7" s="691"/>
      <c r="C7" s="692"/>
      <c r="D7" s="509"/>
      <c r="E7" s="509"/>
    </row>
    <row r="8" spans="1:5" ht="14.4">
      <c r="B8" s="305"/>
      <c r="C8" s="12" t="s">
        <v>55</v>
      </c>
      <c r="D8" s="448"/>
      <c r="E8" s="448"/>
    </row>
    <row r="9" spans="1:5">
      <c r="B9" s="20">
        <v>1</v>
      </c>
      <c r="C9" s="19" t="s">
        <v>469</v>
      </c>
      <c r="D9" s="21">
        <v>85725956</v>
      </c>
      <c r="E9" s="21">
        <v>6858076</v>
      </c>
    </row>
    <row r="10" spans="1:5">
      <c r="B10" s="20">
        <v>2</v>
      </c>
      <c r="C10" s="19" t="s">
        <v>387</v>
      </c>
      <c r="D10" s="15" t="s">
        <v>1216</v>
      </c>
      <c r="E10" s="15" t="s">
        <v>1216</v>
      </c>
    </row>
    <row r="11" spans="1:5">
      <c r="B11" s="20">
        <v>3</v>
      </c>
      <c r="C11" s="19" t="s">
        <v>56</v>
      </c>
      <c r="D11" s="15" t="s">
        <v>1216</v>
      </c>
      <c r="E11" s="15" t="s">
        <v>1216</v>
      </c>
    </row>
    <row r="12" spans="1:5">
      <c r="B12" s="20">
        <v>4</v>
      </c>
      <c r="C12" s="19" t="s">
        <v>369</v>
      </c>
      <c r="D12" s="15" t="s">
        <v>1216</v>
      </c>
      <c r="E12" s="15" t="s">
        <v>1216</v>
      </c>
    </row>
    <row r="13" spans="1:5" ht="14.4">
      <c r="B13" s="305"/>
      <c r="C13" s="12" t="s">
        <v>390</v>
      </c>
      <c r="D13" s="448"/>
      <c r="E13" s="448"/>
    </row>
    <row r="14" spans="1:5">
      <c r="B14" s="20">
        <v>5</v>
      </c>
      <c r="C14" s="19" t="s">
        <v>370</v>
      </c>
      <c r="D14" s="15" t="s">
        <v>1216</v>
      </c>
      <c r="E14" s="15" t="s">
        <v>1216</v>
      </c>
    </row>
    <row r="15" spans="1:5">
      <c r="B15" s="20">
        <v>6</v>
      </c>
      <c r="C15" s="19" t="s">
        <v>57</v>
      </c>
      <c r="D15" s="15" t="s">
        <v>1216</v>
      </c>
      <c r="E15" s="15" t="s">
        <v>1216</v>
      </c>
    </row>
    <row r="16" spans="1:5">
      <c r="B16" s="20">
        <v>7</v>
      </c>
      <c r="C16" s="19" t="s">
        <v>1728</v>
      </c>
      <c r="D16" s="15" t="s">
        <v>1216</v>
      </c>
      <c r="E16" s="15" t="s">
        <v>1216</v>
      </c>
    </row>
    <row r="17" spans="2:5">
      <c r="B17" s="20">
        <v>8</v>
      </c>
      <c r="C17" s="19" t="s">
        <v>58</v>
      </c>
      <c r="D17" s="15" t="s">
        <v>1216</v>
      </c>
      <c r="E17" s="15" t="s">
        <v>1216</v>
      </c>
    </row>
    <row r="18" spans="2:5" s="31" customFormat="1">
      <c r="B18" s="286">
        <v>9</v>
      </c>
      <c r="C18" s="12" t="s">
        <v>6</v>
      </c>
      <c r="D18" s="267">
        <v>85725956</v>
      </c>
      <c r="E18" s="267">
        <v>6858076</v>
      </c>
    </row>
  </sheetData>
  <mergeCells count="3">
    <mergeCell ref="B6:C7"/>
    <mergeCell ref="D6:D7"/>
    <mergeCell ref="E6:E7"/>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pageSetUpPr autoPageBreaks="0"/>
  </sheetPr>
  <dimension ref="A1:D14"/>
  <sheetViews>
    <sheetView showGridLines="0" zoomScaleNormal="100" workbookViewId="0">
      <selection activeCell="J7" sqref="J7"/>
    </sheetView>
  </sheetViews>
  <sheetFormatPr defaultColWidth="9.109375" defaultRowHeight="10.199999999999999"/>
  <cols>
    <col min="1" max="1" width="3.33203125" style="29" customWidth="1"/>
    <col min="2" max="2" width="27.21875" style="29" customWidth="1"/>
    <col min="3" max="3" width="14.77734375" style="29" customWidth="1"/>
    <col min="4" max="4" width="12.44140625" style="29" customWidth="1"/>
    <col min="5" max="16384" width="9.109375" style="29"/>
  </cols>
  <sheetData>
    <row r="1" spans="1:4">
      <c r="A1" s="160" t="s">
        <v>1161</v>
      </c>
    </row>
    <row r="3" spans="1:4">
      <c r="B3" s="31" t="s">
        <v>577</v>
      </c>
    </row>
    <row r="6" spans="1:4" ht="33.6" customHeight="1">
      <c r="B6" s="509" t="s">
        <v>1729</v>
      </c>
      <c r="C6" s="509" t="s">
        <v>578</v>
      </c>
      <c r="D6" s="509"/>
    </row>
    <row r="7" spans="1:4">
      <c r="B7" s="509"/>
      <c r="C7" s="178">
        <v>2021</v>
      </c>
      <c r="D7" s="178">
        <v>2020</v>
      </c>
    </row>
    <row r="8" spans="1:4">
      <c r="B8" s="21">
        <v>579690640</v>
      </c>
      <c r="C8" s="21">
        <v>46375251</v>
      </c>
      <c r="D8" s="21">
        <v>43456578</v>
      </c>
    </row>
    <row r="9" spans="1:4">
      <c r="B9" s="80"/>
    </row>
    <row r="10" spans="1:4">
      <c r="B10" s="199"/>
      <c r="C10" s="80"/>
    </row>
    <row r="12" spans="1:4" ht="33" customHeight="1">
      <c r="B12" s="509" t="s">
        <v>1730</v>
      </c>
      <c r="C12" s="509" t="s">
        <v>578</v>
      </c>
      <c r="D12" s="509"/>
    </row>
    <row r="13" spans="1:4">
      <c r="B13" s="509"/>
      <c r="C13" s="178">
        <v>2021</v>
      </c>
      <c r="D13" s="178">
        <v>2020</v>
      </c>
    </row>
    <row r="14" spans="1:4">
      <c r="B14" s="21">
        <v>431323507</v>
      </c>
      <c r="C14" s="21">
        <v>34505881</v>
      </c>
      <c r="D14" s="21">
        <v>31098573</v>
      </c>
    </row>
  </sheetData>
  <mergeCells count="4">
    <mergeCell ref="B6:B7"/>
    <mergeCell ref="C6:D6"/>
    <mergeCell ref="B12:B13"/>
    <mergeCell ref="C12:D12"/>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autoPageBreaks="0"/>
  </sheetPr>
  <dimension ref="A1:F21"/>
  <sheetViews>
    <sheetView showGridLines="0" zoomScaleNormal="100" workbookViewId="0">
      <selection activeCell="J7" sqref="J7"/>
    </sheetView>
  </sheetViews>
  <sheetFormatPr defaultColWidth="7.88671875" defaultRowHeight="10.199999999999999"/>
  <cols>
    <col min="1" max="1" width="2.6640625" style="64" customWidth="1"/>
    <col min="2" max="2" width="5.109375" style="64" customWidth="1"/>
    <col min="3" max="3" width="46.33203125" style="88" customWidth="1"/>
    <col min="4" max="6" width="14.5546875" style="88" customWidth="1"/>
    <col min="7" max="7" width="8.109375" style="64" customWidth="1"/>
    <col min="8" max="8" width="50" style="64" customWidth="1"/>
    <col min="9" max="16384" width="7.88671875" style="64"/>
  </cols>
  <sheetData>
    <row r="1" spans="1:6">
      <c r="A1" s="160" t="s">
        <v>1161</v>
      </c>
    </row>
    <row r="2" spans="1:6">
      <c r="B2" s="67"/>
      <c r="C2" s="68"/>
      <c r="D2" s="68"/>
      <c r="E2" s="68"/>
      <c r="F2" s="68"/>
    </row>
    <row r="3" spans="1:6">
      <c r="B3" s="214" t="s">
        <v>334</v>
      </c>
      <c r="C3" s="68"/>
      <c r="D3" s="68"/>
      <c r="E3" s="68"/>
      <c r="F3" s="68"/>
    </row>
    <row r="4" spans="1:6">
      <c r="F4" s="68"/>
    </row>
    <row r="5" spans="1:6">
      <c r="F5" s="68"/>
    </row>
    <row r="6" spans="1:6" ht="30" customHeight="1">
      <c r="B6" s="525" t="s">
        <v>241</v>
      </c>
      <c r="C6" s="693"/>
      <c r="D6" s="409" t="s">
        <v>1544</v>
      </c>
      <c r="E6" s="409" t="s">
        <v>960</v>
      </c>
      <c r="F6" s="68"/>
    </row>
    <row r="7" spans="1:6">
      <c r="B7" s="13">
        <v>1</v>
      </c>
      <c r="C7" s="282" t="s">
        <v>708</v>
      </c>
      <c r="D7" s="338">
        <v>55912868594</v>
      </c>
      <c r="E7" s="338">
        <v>51968540000</v>
      </c>
      <c r="F7" s="68"/>
    </row>
    <row r="8" spans="1:6" ht="20.399999999999999">
      <c r="B8" s="13">
        <v>2</v>
      </c>
      <c r="C8" s="282" t="s">
        <v>537</v>
      </c>
      <c r="D8" s="338" t="s">
        <v>14</v>
      </c>
      <c r="E8" s="338" t="s">
        <v>14</v>
      </c>
      <c r="F8" s="68"/>
    </row>
    <row r="9" spans="1:6" ht="20.399999999999999">
      <c r="B9" s="13">
        <v>3</v>
      </c>
      <c r="C9" s="19" t="s">
        <v>1534</v>
      </c>
      <c r="D9" s="338" t="s">
        <v>14</v>
      </c>
      <c r="E9" s="338" t="s">
        <v>14</v>
      </c>
      <c r="F9" s="68"/>
    </row>
    <row r="10" spans="1:6" ht="20.399999999999999">
      <c r="B10" s="13">
        <v>4</v>
      </c>
      <c r="C10" s="282" t="s">
        <v>1535</v>
      </c>
      <c r="D10" s="338" t="s">
        <v>14</v>
      </c>
      <c r="E10" s="338" t="s">
        <v>14</v>
      </c>
      <c r="F10" s="68"/>
    </row>
    <row r="11" spans="1:6" ht="30.6">
      <c r="B11" s="13">
        <v>5</v>
      </c>
      <c r="C11" s="282" t="s">
        <v>1536</v>
      </c>
      <c r="D11" s="338" t="s">
        <v>14</v>
      </c>
      <c r="E11" s="338" t="s">
        <v>14</v>
      </c>
      <c r="F11" s="68"/>
    </row>
    <row r="12" spans="1:6" ht="20.399999999999999">
      <c r="B12" s="13">
        <v>6</v>
      </c>
      <c r="C12" s="282" t="s">
        <v>1537</v>
      </c>
      <c r="D12" s="338" t="s">
        <v>14</v>
      </c>
      <c r="E12" s="338" t="s">
        <v>14</v>
      </c>
      <c r="F12" s="68"/>
    </row>
    <row r="13" spans="1:6">
      <c r="B13" s="13">
        <v>7</v>
      </c>
      <c r="C13" s="282" t="s">
        <v>1538</v>
      </c>
      <c r="D13" s="338">
        <v>5603917</v>
      </c>
      <c r="E13" s="338" t="s">
        <v>14</v>
      </c>
      <c r="F13" s="68"/>
    </row>
    <row r="14" spans="1:6">
      <c r="B14" s="13">
        <v>8</v>
      </c>
      <c r="C14" s="282" t="s">
        <v>1539</v>
      </c>
      <c r="D14" s="338">
        <v>200237966</v>
      </c>
      <c r="E14" s="338">
        <v>66021215</v>
      </c>
      <c r="F14" s="68"/>
    </row>
    <row r="15" spans="1:6">
      <c r="B15" s="13">
        <v>9</v>
      </c>
      <c r="C15" s="282" t="s">
        <v>1540</v>
      </c>
      <c r="D15" s="338" t="s">
        <v>14</v>
      </c>
      <c r="E15" s="338" t="s">
        <v>14</v>
      </c>
      <c r="F15" s="68"/>
    </row>
    <row r="16" spans="1:6" ht="20.399999999999999">
      <c r="B16" s="13">
        <v>10</v>
      </c>
      <c r="C16" s="282" t="s">
        <v>538</v>
      </c>
      <c r="D16" s="338">
        <v>6269396812</v>
      </c>
      <c r="E16" s="338">
        <v>4970809682</v>
      </c>
      <c r="F16" s="68"/>
    </row>
    <row r="17" spans="2:5" ht="20.399999999999999">
      <c r="B17" s="13">
        <v>11</v>
      </c>
      <c r="C17" s="282" t="s">
        <v>1541</v>
      </c>
      <c r="D17" s="334" t="s">
        <v>14</v>
      </c>
      <c r="E17" s="334" t="s">
        <v>14</v>
      </c>
    </row>
    <row r="18" spans="2:5" ht="20.399999999999999">
      <c r="B18" s="13" t="s">
        <v>1545</v>
      </c>
      <c r="C18" s="282" t="s">
        <v>1542</v>
      </c>
      <c r="D18" s="334" t="s">
        <v>14</v>
      </c>
      <c r="E18" s="334" t="s">
        <v>14</v>
      </c>
    </row>
    <row r="19" spans="2:5" ht="20.399999999999999">
      <c r="B19" s="13" t="s">
        <v>1546</v>
      </c>
      <c r="C19" s="282" t="s">
        <v>1543</v>
      </c>
      <c r="D19" s="334" t="s">
        <v>14</v>
      </c>
      <c r="E19" s="334" t="s">
        <v>14</v>
      </c>
    </row>
    <row r="20" spans="2:5">
      <c r="B20" s="13">
        <v>12</v>
      </c>
      <c r="C20" s="282" t="s">
        <v>539</v>
      </c>
      <c r="D20" s="338">
        <v>-228240121</v>
      </c>
      <c r="E20" s="338">
        <v>-144856840</v>
      </c>
    </row>
    <row r="21" spans="2:5">
      <c r="B21" s="26">
        <v>13</v>
      </c>
      <c r="C21" s="283" t="s">
        <v>1359</v>
      </c>
      <c r="D21" s="334">
        <v>62159867169</v>
      </c>
      <c r="E21" s="334">
        <v>56860508640</v>
      </c>
    </row>
  </sheetData>
  <mergeCells count="1">
    <mergeCell ref="B6:C6"/>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autoPageBreaks="0"/>
  </sheetPr>
  <dimension ref="A1:G72"/>
  <sheetViews>
    <sheetView showGridLines="0" zoomScaleNormal="100" workbookViewId="0">
      <selection activeCell="J7" sqref="J7"/>
    </sheetView>
  </sheetViews>
  <sheetFormatPr defaultColWidth="8" defaultRowHeight="10.199999999999999"/>
  <cols>
    <col min="1" max="1" width="3.5546875" style="64" customWidth="1"/>
    <col min="2" max="2" width="5.44140625" style="64" customWidth="1"/>
    <col min="3" max="3" width="62.21875" style="88" customWidth="1"/>
    <col min="4" max="4" width="15.109375" style="64" customWidth="1"/>
    <col min="5" max="5" width="13.88671875" style="64" customWidth="1"/>
    <col min="6" max="6" width="8.5546875" style="64" bestFit="1" customWidth="1"/>
    <col min="7" max="16384" width="8" style="64"/>
  </cols>
  <sheetData>
    <row r="1" spans="1:7">
      <c r="A1" s="160" t="s">
        <v>1161</v>
      </c>
    </row>
    <row r="2" spans="1:7">
      <c r="A2" s="160"/>
    </row>
    <row r="3" spans="1:7">
      <c r="B3" s="6" t="s">
        <v>1625</v>
      </c>
      <c r="C3" s="112"/>
      <c r="D3" s="29"/>
      <c r="E3" s="29"/>
    </row>
    <row r="4" spans="1:7">
      <c r="B4" s="29"/>
      <c r="C4" s="112"/>
      <c r="D4" s="29"/>
      <c r="E4" s="29"/>
    </row>
    <row r="5" spans="1:7">
      <c r="B5" s="29"/>
      <c r="C5" s="112"/>
      <c r="D5" s="29"/>
      <c r="E5" s="29"/>
    </row>
    <row r="6" spans="1:7">
      <c r="B6" s="696" t="s">
        <v>1625</v>
      </c>
      <c r="C6" s="696"/>
      <c r="D6" s="410" t="s">
        <v>1544</v>
      </c>
      <c r="E6" s="410" t="s">
        <v>960</v>
      </c>
    </row>
    <row r="7" spans="1:7">
      <c r="B7" s="697" t="s">
        <v>1547</v>
      </c>
      <c r="C7" s="698"/>
      <c r="D7" s="698"/>
      <c r="E7" s="699"/>
    </row>
    <row r="8" spans="1:7" ht="20.399999999999999">
      <c r="B8" s="265">
        <v>1</v>
      </c>
      <c r="C8" s="19" t="s">
        <v>1548</v>
      </c>
      <c r="D8" s="338">
        <v>50001939018</v>
      </c>
      <c r="E8" s="338">
        <v>46051431617</v>
      </c>
    </row>
    <row r="9" spans="1:7" ht="20.399999999999999">
      <c r="B9" s="265">
        <v>2</v>
      </c>
      <c r="C9" s="19" t="s">
        <v>1549</v>
      </c>
      <c r="D9" s="338" t="s">
        <v>14</v>
      </c>
      <c r="E9" s="338" t="s">
        <v>14</v>
      </c>
    </row>
    <row r="10" spans="1:7" ht="20.399999999999999">
      <c r="B10" s="265">
        <v>3</v>
      </c>
      <c r="C10" s="19" t="s">
        <v>874</v>
      </c>
      <c r="D10" s="338" t="s">
        <v>14</v>
      </c>
      <c r="E10" s="338" t="s">
        <v>14</v>
      </c>
    </row>
    <row r="11" spans="1:7" ht="20.399999999999999">
      <c r="B11" s="265">
        <v>4</v>
      </c>
      <c r="C11" s="19" t="s">
        <v>1550</v>
      </c>
      <c r="D11" s="338" t="s">
        <v>14</v>
      </c>
      <c r="E11" s="338" t="s">
        <v>14</v>
      </c>
    </row>
    <row r="12" spans="1:7">
      <c r="B12" s="265">
        <v>5</v>
      </c>
      <c r="C12" s="19" t="s">
        <v>1551</v>
      </c>
      <c r="D12" s="338" t="s">
        <v>14</v>
      </c>
      <c r="E12" s="338" t="s">
        <v>14</v>
      </c>
      <c r="F12" s="90"/>
      <c r="G12" s="90"/>
    </row>
    <row r="13" spans="1:7">
      <c r="B13" s="265">
        <v>6</v>
      </c>
      <c r="C13" s="19" t="s">
        <v>1552</v>
      </c>
      <c r="D13" s="338">
        <v>-232412406</v>
      </c>
      <c r="E13" s="338">
        <v>-145622743</v>
      </c>
    </row>
    <row r="14" spans="1:7">
      <c r="B14" s="316">
        <v>7</v>
      </c>
      <c r="C14" s="12" t="s">
        <v>1553</v>
      </c>
      <c r="D14" s="297">
        <v>49769526612</v>
      </c>
      <c r="E14" s="297">
        <v>45905808874</v>
      </c>
    </row>
    <row r="15" spans="1:7">
      <c r="B15" s="697" t="s">
        <v>233</v>
      </c>
      <c r="C15" s="698"/>
      <c r="D15" s="698"/>
      <c r="E15" s="699"/>
    </row>
    <row r="16" spans="1:7" ht="20.399999999999999">
      <c r="B16" s="193">
        <v>8</v>
      </c>
      <c r="C16" s="282" t="s">
        <v>1554</v>
      </c>
      <c r="D16" s="296">
        <v>49772982</v>
      </c>
      <c r="E16" s="338">
        <v>76532830</v>
      </c>
    </row>
    <row r="17" spans="2:5" ht="20.399999999999999">
      <c r="B17" s="193" t="s">
        <v>1555</v>
      </c>
      <c r="C17" s="282" t="s">
        <v>1556</v>
      </c>
      <c r="D17" s="338" t="s">
        <v>14</v>
      </c>
      <c r="E17" s="338" t="s">
        <v>14</v>
      </c>
    </row>
    <row r="18" spans="2:5" ht="20.399999999999999">
      <c r="B18" s="193">
        <v>9</v>
      </c>
      <c r="C18" s="282" t="s">
        <v>1557</v>
      </c>
      <c r="D18" s="338">
        <v>200237966</v>
      </c>
      <c r="E18" s="338">
        <v>66021215</v>
      </c>
    </row>
    <row r="19" spans="2:5" ht="20.399999999999999">
      <c r="B19" s="193" t="s">
        <v>1558</v>
      </c>
      <c r="C19" s="282" t="s">
        <v>1559</v>
      </c>
      <c r="D19" s="338" t="s">
        <v>14</v>
      </c>
      <c r="E19" s="338" t="s">
        <v>14</v>
      </c>
    </row>
    <row r="20" spans="2:5">
      <c r="B20" s="193" t="s">
        <v>1560</v>
      </c>
      <c r="C20" s="282" t="s">
        <v>873</v>
      </c>
      <c r="D20" s="338" t="s">
        <v>14</v>
      </c>
      <c r="E20" s="338" t="s">
        <v>14</v>
      </c>
    </row>
    <row r="21" spans="2:5">
      <c r="B21" s="193">
        <v>10</v>
      </c>
      <c r="C21" s="282" t="s">
        <v>1561</v>
      </c>
      <c r="D21" s="296" t="s">
        <v>14</v>
      </c>
      <c r="E21" s="338" t="s">
        <v>14</v>
      </c>
    </row>
    <row r="22" spans="2:5" ht="20.399999999999999">
      <c r="B22" s="193" t="s">
        <v>1562</v>
      </c>
      <c r="C22" s="282" t="s">
        <v>1563</v>
      </c>
      <c r="D22" s="296" t="s">
        <v>14</v>
      </c>
      <c r="E22" s="338" t="s">
        <v>14</v>
      </c>
    </row>
    <row r="23" spans="2:5" ht="20.399999999999999">
      <c r="B23" s="193" t="s">
        <v>1564</v>
      </c>
      <c r="C23" s="282" t="s">
        <v>1565</v>
      </c>
      <c r="D23" s="296" t="s">
        <v>14</v>
      </c>
      <c r="E23" s="338" t="s">
        <v>14</v>
      </c>
    </row>
    <row r="24" spans="2:5">
      <c r="B24" s="193">
        <v>11</v>
      </c>
      <c r="C24" s="282" t="s">
        <v>875</v>
      </c>
      <c r="D24" s="338" t="s">
        <v>14</v>
      </c>
      <c r="E24" s="338" t="s">
        <v>14</v>
      </c>
    </row>
    <row r="25" spans="2:5" ht="20.399999999999999">
      <c r="B25" s="193">
        <v>12</v>
      </c>
      <c r="C25" s="282" t="s">
        <v>1566</v>
      </c>
      <c r="D25" s="338" t="s">
        <v>14</v>
      </c>
      <c r="E25" s="338" t="s">
        <v>14</v>
      </c>
    </row>
    <row r="26" spans="2:5">
      <c r="B26" s="286">
        <v>13</v>
      </c>
      <c r="C26" s="12" t="s">
        <v>1567</v>
      </c>
      <c r="D26" s="297">
        <v>250010948</v>
      </c>
      <c r="E26" s="297">
        <v>142554045</v>
      </c>
    </row>
    <row r="27" spans="2:5">
      <c r="B27" s="695" t="s">
        <v>234</v>
      </c>
      <c r="C27" s="695"/>
      <c r="D27" s="695"/>
      <c r="E27" s="695"/>
    </row>
    <row r="28" spans="2:5" ht="20.399999999999999">
      <c r="B28" s="193">
        <v>14</v>
      </c>
      <c r="C28" s="282" t="s">
        <v>1568</v>
      </c>
      <c r="D28" s="296">
        <v>5870932797</v>
      </c>
      <c r="E28" s="338">
        <v>5841336039</v>
      </c>
    </row>
    <row r="29" spans="2:5">
      <c r="B29" s="193">
        <v>15</v>
      </c>
      <c r="C29" s="282" t="s">
        <v>1569</v>
      </c>
      <c r="D29" s="338" t="s">
        <v>14</v>
      </c>
      <c r="E29" s="338" t="s">
        <v>14</v>
      </c>
    </row>
    <row r="30" spans="2:5">
      <c r="B30" s="193">
        <v>16</v>
      </c>
      <c r="C30" s="282" t="s">
        <v>235</v>
      </c>
      <c r="D30" s="338" t="s">
        <v>14</v>
      </c>
      <c r="E30" s="338" t="s">
        <v>14</v>
      </c>
    </row>
    <row r="31" spans="2:5" ht="20.399999999999999">
      <c r="B31" s="193" t="s">
        <v>1570</v>
      </c>
      <c r="C31" s="282" t="s">
        <v>1571</v>
      </c>
      <c r="D31" s="338" t="s">
        <v>14</v>
      </c>
      <c r="E31" s="338" t="s">
        <v>14</v>
      </c>
    </row>
    <row r="32" spans="2:5">
      <c r="B32" s="193">
        <v>17</v>
      </c>
      <c r="C32" s="282" t="s">
        <v>1572</v>
      </c>
      <c r="D32" s="338" t="s">
        <v>14</v>
      </c>
      <c r="E32" s="338" t="s">
        <v>14</v>
      </c>
    </row>
    <row r="33" spans="2:5">
      <c r="B33" s="193" t="s">
        <v>1573</v>
      </c>
      <c r="C33" s="282" t="s">
        <v>1574</v>
      </c>
      <c r="D33" s="338" t="s">
        <v>14</v>
      </c>
      <c r="E33" s="338" t="s">
        <v>14</v>
      </c>
    </row>
    <row r="34" spans="2:5">
      <c r="B34" s="286">
        <v>18</v>
      </c>
      <c r="C34" s="12" t="s">
        <v>1575</v>
      </c>
      <c r="D34" s="297">
        <v>5870932797</v>
      </c>
      <c r="E34" s="297">
        <v>5841336039</v>
      </c>
    </row>
    <row r="35" spans="2:5">
      <c r="B35" s="695" t="s">
        <v>236</v>
      </c>
      <c r="C35" s="695"/>
      <c r="D35" s="695"/>
      <c r="E35" s="695"/>
    </row>
    <row r="36" spans="2:5">
      <c r="B36" s="193">
        <v>19</v>
      </c>
      <c r="C36" s="282" t="s">
        <v>237</v>
      </c>
      <c r="D36" s="296">
        <v>20386059931</v>
      </c>
      <c r="E36" s="338">
        <v>17141573153</v>
      </c>
    </row>
    <row r="37" spans="2:5">
      <c r="B37" s="193">
        <v>20</v>
      </c>
      <c r="C37" s="282" t="s">
        <v>238</v>
      </c>
      <c r="D37" s="296">
        <v>-13918152076</v>
      </c>
      <c r="E37" s="338">
        <v>-12170763471</v>
      </c>
    </row>
    <row r="38" spans="2:5" ht="20.399999999999999">
      <c r="B38" s="193">
        <v>21</v>
      </c>
      <c r="C38" s="282" t="s">
        <v>1576</v>
      </c>
      <c r="D38" s="338">
        <v>-198511042</v>
      </c>
      <c r="E38" s="338" t="s">
        <v>14</v>
      </c>
    </row>
    <row r="39" spans="2:5">
      <c r="B39" s="286">
        <v>22</v>
      </c>
      <c r="C39" s="12" t="s">
        <v>402</v>
      </c>
      <c r="D39" s="297">
        <v>6269396812</v>
      </c>
      <c r="E39" s="297">
        <v>4970809682</v>
      </c>
    </row>
    <row r="40" spans="2:5">
      <c r="B40" s="694" t="s">
        <v>1577</v>
      </c>
      <c r="C40" s="694"/>
      <c r="D40" s="694"/>
      <c r="E40" s="694"/>
    </row>
    <row r="41" spans="2:5" ht="20.399999999999999">
      <c r="B41" s="193" t="s">
        <v>1578</v>
      </c>
      <c r="C41" s="282" t="s">
        <v>1579</v>
      </c>
      <c r="D41" s="11" t="s">
        <v>14</v>
      </c>
      <c r="E41" s="11" t="s">
        <v>14</v>
      </c>
    </row>
    <row r="42" spans="2:5" ht="20.399999999999999">
      <c r="B42" s="193" t="s">
        <v>1580</v>
      </c>
      <c r="C42" s="282" t="s">
        <v>1581</v>
      </c>
      <c r="D42" s="11" t="s">
        <v>14</v>
      </c>
      <c r="E42" s="11" t="s">
        <v>14</v>
      </c>
    </row>
    <row r="43" spans="2:5">
      <c r="B43" s="193" t="s">
        <v>1582</v>
      </c>
      <c r="C43" s="282" t="s">
        <v>1583</v>
      </c>
      <c r="D43" s="11" t="s">
        <v>14</v>
      </c>
      <c r="E43" s="11" t="s">
        <v>14</v>
      </c>
    </row>
    <row r="44" spans="2:5">
      <c r="B44" s="193" t="s">
        <v>1584</v>
      </c>
      <c r="C44" s="282" t="s">
        <v>1585</v>
      </c>
      <c r="D44" s="15" t="s">
        <v>14</v>
      </c>
      <c r="E44" s="11" t="s">
        <v>14</v>
      </c>
    </row>
    <row r="45" spans="2:5" ht="20.399999999999999">
      <c r="B45" s="193" t="s">
        <v>1586</v>
      </c>
      <c r="C45" s="282" t="s">
        <v>1587</v>
      </c>
      <c r="D45" s="15" t="s">
        <v>14</v>
      </c>
      <c r="E45" s="11" t="s">
        <v>14</v>
      </c>
    </row>
    <row r="46" spans="2:5">
      <c r="B46" s="193" t="s">
        <v>1588</v>
      </c>
      <c r="C46" s="282" t="s">
        <v>1589</v>
      </c>
      <c r="D46" s="11" t="s">
        <v>14</v>
      </c>
      <c r="E46" s="11" t="s">
        <v>14</v>
      </c>
    </row>
    <row r="47" spans="2:5">
      <c r="B47" s="193" t="s">
        <v>1590</v>
      </c>
      <c r="C47" s="282" t="s">
        <v>1591</v>
      </c>
      <c r="D47" s="11" t="s">
        <v>14</v>
      </c>
      <c r="E47" s="11" t="s">
        <v>14</v>
      </c>
    </row>
    <row r="48" spans="2:5" ht="20.399999999999999">
      <c r="B48" s="193" t="s">
        <v>1592</v>
      </c>
      <c r="C48" s="282" t="s">
        <v>1593</v>
      </c>
      <c r="D48" s="11" t="s">
        <v>14</v>
      </c>
      <c r="E48" s="11" t="s">
        <v>14</v>
      </c>
    </row>
    <row r="49" spans="2:5" ht="20.399999999999999">
      <c r="B49" s="193" t="s">
        <v>1594</v>
      </c>
      <c r="C49" s="282" t="s">
        <v>1595</v>
      </c>
      <c r="D49" s="11" t="s">
        <v>14</v>
      </c>
      <c r="E49" s="11" t="s">
        <v>14</v>
      </c>
    </row>
    <row r="50" spans="2:5">
      <c r="B50" s="193" t="s">
        <v>1596</v>
      </c>
      <c r="C50" s="282" t="s">
        <v>1597</v>
      </c>
      <c r="D50" s="11" t="s">
        <v>14</v>
      </c>
      <c r="E50" s="11" t="s">
        <v>14</v>
      </c>
    </row>
    <row r="51" spans="2:5">
      <c r="B51" s="193" t="s">
        <v>1598</v>
      </c>
      <c r="C51" s="283" t="s">
        <v>1599</v>
      </c>
      <c r="D51" s="11"/>
      <c r="E51" s="11"/>
    </row>
    <row r="52" spans="2:5">
      <c r="B52" s="694" t="s">
        <v>1600</v>
      </c>
      <c r="C52" s="694"/>
      <c r="D52" s="694"/>
      <c r="E52" s="694"/>
    </row>
    <row r="53" spans="2:5">
      <c r="B53" s="275">
        <v>23</v>
      </c>
      <c r="C53" s="283" t="s">
        <v>1601</v>
      </c>
      <c r="D53" s="267">
        <v>5604184008</v>
      </c>
      <c r="E53" s="310">
        <v>5611256834</v>
      </c>
    </row>
    <row r="54" spans="2:5">
      <c r="B54" s="275">
        <v>24</v>
      </c>
      <c r="C54" s="283" t="s">
        <v>1359</v>
      </c>
      <c r="D54" s="310">
        <v>62159867169</v>
      </c>
      <c r="E54" s="310">
        <v>56860508640</v>
      </c>
    </row>
    <row r="55" spans="2:5">
      <c r="B55" s="694" t="s">
        <v>176</v>
      </c>
      <c r="C55" s="694"/>
      <c r="D55" s="694"/>
      <c r="E55" s="694"/>
    </row>
    <row r="56" spans="2:5">
      <c r="B56" s="275">
        <v>25</v>
      </c>
      <c r="C56" s="283" t="s">
        <v>1360</v>
      </c>
      <c r="D56" s="411">
        <v>9.0200000000000002E-2</v>
      </c>
      <c r="E56" s="324">
        <v>9.8699999999999996E-2</v>
      </c>
    </row>
    <row r="57" spans="2:5" ht="20.399999999999999">
      <c r="B57" s="193" t="s">
        <v>1602</v>
      </c>
      <c r="C57" s="282" t="s">
        <v>1603</v>
      </c>
      <c r="D57" s="244">
        <v>0</v>
      </c>
      <c r="E57" s="323">
        <v>0</v>
      </c>
    </row>
    <row r="58" spans="2:5" ht="20.399999999999999">
      <c r="B58" s="193" t="s">
        <v>1604</v>
      </c>
      <c r="C58" s="282" t="s">
        <v>1605</v>
      </c>
      <c r="D58" s="244">
        <v>0</v>
      </c>
      <c r="E58" s="323">
        <v>0</v>
      </c>
    </row>
    <row r="59" spans="2:5">
      <c r="B59" s="193">
        <v>26</v>
      </c>
      <c r="C59" s="282" t="s">
        <v>1606</v>
      </c>
      <c r="D59" s="323">
        <v>0.03</v>
      </c>
      <c r="E59" s="323">
        <v>0</v>
      </c>
    </row>
    <row r="60" spans="2:5" ht="20.399999999999999">
      <c r="B60" s="193" t="s">
        <v>1607</v>
      </c>
      <c r="C60" s="282" t="s">
        <v>1608</v>
      </c>
      <c r="D60" s="323">
        <v>0</v>
      </c>
      <c r="E60" s="323">
        <v>0</v>
      </c>
    </row>
    <row r="61" spans="2:5">
      <c r="B61" s="193" t="s">
        <v>1609</v>
      </c>
      <c r="C61" s="282" t="s">
        <v>1610</v>
      </c>
      <c r="D61" s="323">
        <v>0</v>
      </c>
      <c r="E61" s="323">
        <v>0</v>
      </c>
    </row>
    <row r="62" spans="2:5">
      <c r="B62" s="193">
        <v>27</v>
      </c>
      <c r="C62" s="282" t="s">
        <v>1369</v>
      </c>
      <c r="D62" s="323">
        <v>0</v>
      </c>
      <c r="E62" s="323">
        <v>0</v>
      </c>
    </row>
    <row r="63" spans="2:5">
      <c r="B63" s="193" t="s">
        <v>1611</v>
      </c>
      <c r="C63" s="282" t="s">
        <v>1371</v>
      </c>
      <c r="D63" s="323">
        <v>0</v>
      </c>
      <c r="E63" s="323">
        <v>0</v>
      </c>
    </row>
    <row r="64" spans="2:5">
      <c r="B64" s="694" t="s">
        <v>1612</v>
      </c>
      <c r="C64" s="694"/>
      <c r="D64" s="694"/>
      <c r="E64" s="694"/>
    </row>
    <row r="65" spans="2:5">
      <c r="B65" s="193" t="s">
        <v>1613</v>
      </c>
      <c r="C65" s="282" t="s">
        <v>1614</v>
      </c>
      <c r="D65" s="15" t="s">
        <v>1615</v>
      </c>
      <c r="E65" s="11" t="s">
        <v>878</v>
      </c>
    </row>
    <row r="66" spans="2:5">
      <c r="B66" s="694" t="s">
        <v>1616</v>
      </c>
      <c r="C66" s="694"/>
      <c r="D66" s="694"/>
      <c r="E66" s="694"/>
    </row>
    <row r="67" spans="2:5" ht="20.399999999999999">
      <c r="B67" s="193">
        <v>28</v>
      </c>
      <c r="C67" s="282" t="s">
        <v>1617</v>
      </c>
      <c r="D67" s="21">
        <v>5721775246</v>
      </c>
      <c r="E67" s="319" t="s">
        <v>14</v>
      </c>
    </row>
    <row r="68" spans="2:5" ht="20.399999999999999">
      <c r="B68" s="193">
        <v>29</v>
      </c>
      <c r="C68" s="282" t="s">
        <v>1618</v>
      </c>
      <c r="D68" s="21">
        <v>5870932797</v>
      </c>
      <c r="E68" s="319" t="s">
        <v>14</v>
      </c>
    </row>
    <row r="69" spans="2:5" ht="40.799999999999997">
      <c r="B69" s="193">
        <v>30</v>
      </c>
      <c r="C69" s="282" t="s">
        <v>1619</v>
      </c>
      <c r="D69" s="15" t="s">
        <v>14</v>
      </c>
      <c r="E69" s="319" t="s">
        <v>14</v>
      </c>
    </row>
    <row r="70" spans="2:5" ht="40.799999999999997">
      <c r="B70" s="193" t="s">
        <v>1620</v>
      </c>
      <c r="C70" s="282" t="s">
        <v>1621</v>
      </c>
      <c r="D70" s="15" t="s">
        <v>14</v>
      </c>
      <c r="E70" s="319" t="s">
        <v>14</v>
      </c>
    </row>
    <row r="71" spans="2:5" ht="40.799999999999997">
      <c r="B71" s="193">
        <v>31</v>
      </c>
      <c r="C71" s="282" t="s">
        <v>1622</v>
      </c>
      <c r="D71" s="15" t="s">
        <v>14</v>
      </c>
      <c r="E71" s="319" t="s">
        <v>14</v>
      </c>
    </row>
    <row r="72" spans="2:5" ht="40.799999999999997">
      <c r="B72" s="193" t="s">
        <v>1623</v>
      </c>
      <c r="C72" s="282" t="s">
        <v>1624</v>
      </c>
      <c r="D72" s="15" t="s">
        <v>14</v>
      </c>
      <c r="E72" s="319" t="s">
        <v>14</v>
      </c>
    </row>
  </sheetData>
  <mergeCells count="10">
    <mergeCell ref="B35:E35"/>
    <mergeCell ref="B6:C6"/>
    <mergeCell ref="B7:E7"/>
    <mergeCell ref="B15:E15"/>
    <mergeCell ref="B27:E27"/>
    <mergeCell ref="B40:E40"/>
    <mergeCell ref="B52:E52"/>
    <mergeCell ref="B55:E55"/>
    <mergeCell ref="B64:E64"/>
    <mergeCell ref="B66:E66"/>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autoPageBreaks="0"/>
  </sheetPr>
  <dimension ref="A1:D18"/>
  <sheetViews>
    <sheetView showGridLines="0" zoomScaleNormal="100" workbookViewId="0">
      <selection activeCell="J7" sqref="J7"/>
    </sheetView>
  </sheetViews>
  <sheetFormatPr defaultColWidth="9.109375" defaultRowHeight="10.199999999999999"/>
  <cols>
    <col min="1" max="1" width="3.21875" style="64" customWidth="1"/>
    <col min="2" max="2" width="5.88671875" style="64" customWidth="1"/>
    <col min="3" max="3" width="53.88671875" style="88" customWidth="1"/>
    <col min="4" max="4" width="15.88671875" style="64" customWidth="1"/>
    <col min="5" max="16384" width="9.109375" style="64"/>
  </cols>
  <sheetData>
    <row r="1" spans="1:4">
      <c r="A1" s="160" t="s">
        <v>1161</v>
      </c>
    </row>
    <row r="3" spans="1:4" s="65" customFormat="1">
      <c r="B3" s="31" t="s">
        <v>299</v>
      </c>
      <c r="C3" s="118"/>
      <c r="D3" s="31"/>
    </row>
    <row r="4" spans="1:4">
      <c r="B4" s="29"/>
      <c r="C4" s="112"/>
      <c r="D4" s="29"/>
    </row>
    <row r="5" spans="1:4">
      <c r="B5" s="29"/>
      <c r="C5" s="112"/>
      <c r="D5" s="29"/>
    </row>
    <row r="6" spans="1:4" ht="51">
      <c r="B6" s="512" t="s">
        <v>315</v>
      </c>
      <c r="C6" s="514"/>
      <c r="D6" s="276" t="s">
        <v>314</v>
      </c>
    </row>
    <row r="7" spans="1:4" ht="20.399999999999999">
      <c r="B7" s="72" t="s">
        <v>300</v>
      </c>
      <c r="C7" s="116" t="s">
        <v>435</v>
      </c>
      <c r="D7" s="310">
        <v>50001939018</v>
      </c>
    </row>
    <row r="8" spans="1:4">
      <c r="B8" s="63" t="s">
        <v>301</v>
      </c>
      <c r="C8" s="115" t="s">
        <v>401</v>
      </c>
      <c r="D8" s="309">
        <v>179241741</v>
      </c>
    </row>
    <row r="9" spans="1:4">
      <c r="B9" s="63" t="s">
        <v>302</v>
      </c>
      <c r="C9" s="115" t="s">
        <v>303</v>
      </c>
      <c r="D9" s="309">
        <v>49822697277</v>
      </c>
    </row>
    <row r="10" spans="1:4">
      <c r="B10" s="63" t="s">
        <v>304</v>
      </c>
      <c r="C10" s="115" t="s">
        <v>396</v>
      </c>
      <c r="D10" s="11" t="s">
        <v>14</v>
      </c>
    </row>
    <row r="11" spans="1:4">
      <c r="B11" s="63" t="s">
        <v>306</v>
      </c>
      <c r="C11" s="115" t="s">
        <v>305</v>
      </c>
      <c r="D11" s="309">
        <v>12767752750</v>
      </c>
    </row>
    <row r="12" spans="1:4" ht="20.399999999999999">
      <c r="B12" s="63" t="s">
        <v>307</v>
      </c>
      <c r="C12" s="115" t="s">
        <v>436</v>
      </c>
      <c r="D12" s="309">
        <v>436141451</v>
      </c>
    </row>
    <row r="13" spans="1:4">
      <c r="B13" s="63" t="s">
        <v>308</v>
      </c>
      <c r="C13" s="115" t="s">
        <v>317</v>
      </c>
      <c r="D13" s="309">
        <v>1501005205</v>
      </c>
    </row>
    <row r="14" spans="1:4">
      <c r="B14" s="63" t="s">
        <v>309</v>
      </c>
      <c r="C14" s="115" t="s">
        <v>21</v>
      </c>
      <c r="D14" s="309">
        <v>7706818927</v>
      </c>
    </row>
    <row r="15" spans="1:4">
      <c r="B15" s="63" t="s">
        <v>310</v>
      </c>
      <c r="C15" s="115" t="s">
        <v>18</v>
      </c>
      <c r="D15" s="309">
        <v>6404653174</v>
      </c>
    </row>
    <row r="16" spans="1:4">
      <c r="B16" s="63" t="s">
        <v>311</v>
      </c>
      <c r="C16" s="115" t="s">
        <v>395</v>
      </c>
      <c r="D16" s="309">
        <v>17335571477</v>
      </c>
    </row>
    <row r="17" spans="2:4">
      <c r="B17" s="63" t="s">
        <v>312</v>
      </c>
      <c r="C17" s="115" t="s">
        <v>420</v>
      </c>
      <c r="D17" s="309">
        <v>580747301</v>
      </c>
    </row>
    <row r="18" spans="2:4" ht="20.399999999999999">
      <c r="B18" s="63" t="s">
        <v>313</v>
      </c>
      <c r="C18" s="115" t="s">
        <v>437</v>
      </c>
      <c r="D18" s="309">
        <v>3090006994</v>
      </c>
    </row>
  </sheetData>
  <mergeCells count="1">
    <mergeCell ref="B6:C6"/>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69"/>
  <sheetViews>
    <sheetView showGridLines="0" workbookViewId="0">
      <selection activeCell="J7" sqref="J7"/>
    </sheetView>
  </sheetViews>
  <sheetFormatPr defaultRowHeight="10.199999999999999"/>
  <cols>
    <col min="1" max="1" width="3.33203125" style="16" customWidth="1"/>
    <col min="2" max="2" width="27" style="16" customWidth="1"/>
    <col min="3" max="3" width="4.77734375" style="127" customWidth="1"/>
    <col min="4" max="9" width="10.33203125" style="16" customWidth="1"/>
    <col min="10" max="16384" width="8.88671875" style="16"/>
  </cols>
  <sheetData>
    <row r="1" spans="1:9">
      <c r="A1" s="160" t="s">
        <v>1161</v>
      </c>
    </row>
    <row r="2" spans="1:9">
      <c r="A2" s="160"/>
    </row>
    <row r="3" spans="1:9">
      <c r="B3" s="62" t="s">
        <v>1783</v>
      </c>
    </row>
    <row r="4" spans="1:9">
      <c r="B4" s="62"/>
    </row>
    <row r="6" spans="1:9">
      <c r="B6" s="700" t="s">
        <v>1089</v>
      </c>
      <c r="C6" s="701"/>
      <c r="D6" s="706" t="s">
        <v>318</v>
      </c>
      <c r="E6" s="706"/>
      <c r="F6" s="706"/>
      <c r="G6" s="706" t="s">
        <v>707</v>
      </c>
      <c r="H6" s="706"/>
      <c r="I6" s="706"/>
    </row>
    <row r="7" spans="1:9">
      <c r="B7" s="702"/>
      <c r="C7" s="703"/>
      <c r="D7" s="707" t="s">
        <v>1090</v>
      </c>
      <c r="E7" s="708" t="s">
        <v>1091</v>
      </c>
      <c r="F7" s="709" t="s">
        <v>1092</v>
      </c>
      <c r="G7" s="707" t="s">
        <v>1090</v>
      </c>
      <c r="H7" s="706" t="s">
        <v>1091</v>
      </c>
      <c r="I7" s="709" t="s">
        <v>1092</v>
      </c>
    </row>
    <row r="8" spans="1:9">
      <c r="B8" s="704"/>
      <c r="C8" s="705"/>
      <c r="D8" s="707"/>
      <c r="E8" s="708"/>
      <c r="F8" s="710"/>
      <c r="G8" s="707"/>
      <c r="H8" s="706"/>
      <c r="I8" s="710"/>
    </row>
    <row r="9" spans="1:9">
      <c r="B9" s="519" t="s">
        <v>938</v>
      </c>
      <c r="C9" s="520"/>
      <c r="D9" s="520"/>
      <c r="E9" s="520"/>
      <c r="F9" s="520"/>
      <c r="G9" s="520"/>
      <c r="H9" s="520"/>
      <c r="I9" s="521"/>
    </row>
    <row r="10" spans="1:9">
      <c r="B10" s="19" t="s">
        <v>1093</v>
      </c>
      <c r="C10" s="265"/>
      <c r="D10" s="11"/>
      <c r="E10" s="11"/>
      <c r="F10" s="11"/>
      <c r="G10" s="11"/>
      <c r="H10" s="11"/>
      <c r="I10" s="11"/>
    </row>
    <row r="11" spans="1:9">
      <c r="B11" s="12" t="s">
        <v>6</v>
      </c>
      <c r="C11" s="316">
        <v>10</v>
      </c>
      <c r="D11" s="310">
        <v>18081</v>
      </c>
      <c r="E11" s="322"/>
      <c r="F11" s="310">
        <v>18074</v>
      </c>
      <c r="G11" s="310">
        <v>18081</v>
      </c>
      <c r="H11" s="322"/>
      <c r="I11" s="310">
        <v>18074</v>
      </c>
    </row>
    <row r="12" spans="1:9">
      <c r="B12" s="19" t="s">
        <v>1094</v>
      </c>
      <c r="C12" s="265">
        <v>20</v>
      </c>
      <c r="D12" s="309">
        <v>18035</v>
      </c>
      <c r="E12" s="319"/>
      <c r="F12" s="309">
        <v>18035</v>
      </c>
      <c r="G12" s="309">
        <v>18035</v>
      </c>
      <c r="H12" s="319"/>
      <c r="I12" s="309">
        <v>18035</v>
      </c>
    </row>
    <row r="13" spans="1:9">
      <c r="B13" s="19" t="s">
        <v>1095</v>
      </c>
      <c r="C13" s="265">
        <v>40</v>
      </c>
      <c r="D13" s="309">
        <v>1960</v>
      </c>
      <c r="E13" s="11">
        <v>1</v>
      </c>
      <c r="F13" s="309">
        <v>1960</v>
      </c>
      <c r="G13" s="309">
        <v>1960</v>
      </c>
      <c r="H13" s="11">
        <v>1</v>
      </c>
      <c r="I13" s="309">
        <v>1960</v>
      </c>
    </row>
    <row r="14" spans="1:9">
      <c r="B14" s="19" t="s">
        <v>1096</v>
      </c>
      <c r="C14" s="265">
        <v>50</v>
      </c>
      <c r="D14" s="309">
        <v>1188</v>
      </c>
      <c r="E14" s="11">
        <v>1</v>
      </c>
      <c r="F14" s="309">
        <v>1188</v>
      </c>
      <c r="G14" s="309">
        <v>1188</v>
      </c>
      <c r="H14" s="11">
        <v>1</v>
      </c>
      <c r="I14" s="309">
        <v>1188</v>
      </c>
    </row>
    <row r="15" spans="1:9">
      <c r="B15" s="19" t="s">
        <v>1097</v>
      </c>
      <c r="C15" s="265">
        <v>70</v>
      </c>
      <c r="D15" s="309">
        <v>14887</v>
      </c>
      <c r="E15" s="11">
        <v>1</v>
      </c>
      <c r="F15" s="309">
        <v>14887</v>
      </c>
      <c r="G15" s="309">
        <v>14887</v>
      </c>
      <c r="H15" s="11">
        <v>1</v>
      </c>
      <c r="I15" s="309">
        <v>14887</v>
      </c>
    </row>
    <row r="16" spans="1:9">
      <c r="B16" s="19" t="s">
        <v>1098</v>
      </c>
      <c r="C16" s="265">
        <v>220</v>
      </c>
      <c r="D16" s="11">
        <v>46</v>
      </c>
      <c r="E16" s="319"/>
      <c r="F16" s="11">
        <v>39</v>
      </c>
      <c r="G16" s="11">
        <v>46</v>
      </c>
      <c r="H16" s="319"/>
      <c r="I16" s="11">
        <v>39</v>
      </c>
    </row>
    <row r="17" spans="2:9">
      <c r="B17" s="19" t="s">
        <v>1099</v>
      </c>
      <c r="C17" s="265">
        <v>240</v>
      </c>
      <c r="D17" s="11">
        <v>46</v>
      </c>
      <c r="E17" s="11">
        <v>0.85</v>
      </c>
      <c r="F17" s="11">
        <v>39</v>
      </c>
      <c r="G17" s="11">
        <v>46</v>
      </c>
      <c r="H17" s="11">
        <v>0.85</v>
      </c>
      <c r="I17" s="11">
        <v>39</v>
      </c>
    </row>
    <row r="18" spans="2:9">
      <c r="B18" s="519" t="s">
        <v>939</v>
      </c>
      <c r="C18" s="520"/>
      <c r="D18" s="520"/>
      <c r="E18" s="520"/>
      <c r="F18" s="520"/>
      <c r="G18" s="520"/>
      <c r="H18" s="520"/>
      <c r="I18" s="521"/>
    </row>
    <row r="19" spans="2:9">
      <c r="B19" s="19" t="s">
        <v>247</v>
      </c>
      <c r="C19" s="265"/>
      <c r="D19" s="11"/>
      <c r="E19" s="11"/>
      <c r="F19" s="11"/>
      <c r="G19" s="11"/>
      <c r="H19" s="11"/>
      <c r="I19" s="11"/>
    </row>
    <row r="20" spans="2:9">
      <c r="B20" s="12" t="s">
        <v>6</v>
      </c>
      <c r="C20" s="316">
        <v>10</v>
      </c>
      <c r="D20" s="310">
        <v>60123</v>
      </c>
      <c r="E20" s="441"/>
      <c r="F20" s="310">
        <v>14522</v>
      </c>
      <c r="G20" s="310">
        <v>60564</v>
      </c>
      <c r="H20" s="319"/>
      <c r="I20" s="310">
        <v>14410</v>
      </c>
    </row>
    <row r="21" spans="2:9">
      <c r="B21" s="19" t="s">
        <v>1100</v>
      </c>
      <c r="C21" s="265">
        <v>20</v>
      </c>
      <c r="D21" s="309">
        <v>60123</v>
      </c>
      <c r="E21" s="441"/>
      <c r="F21" s="309">
        <v>14522</v>
      </c>
      <c r="G21" s="309">
        <v>60564</v>
      </c>
      <c r="H21" s="319"/>
      <c r="I21" s="309">
        <v>14410</v>
      </c>
    </row>
    <row r="22" spans="2:9">
      <c r="B22" s="19" t="s">
        <v>1101</v>
      </c>
      <c r="C22" s="265">
        <v>30</v>
      </c>
      <c r="D22" s="309">
        <v>17588</v>
      </c>
      <c r="E22" s="441"/>
      <c r="F22" s="309">
        <v>1484</v>
      </c>
      <c r="G22" s="309">
        <v>17588</v>
      </c>
      <c r="H22" s="319"/>
      <c r="I22" s="309">
        <v>1484</v>
      </c>
    </row>
    <row r="23" spans="2:9">
      <c r="B23" s="19" t="s">
        <v>940</v>
      </c>
      <c r="C23" s="265">
        <v>50</v>
      </c>
      <c r="D23" s="309">
        <v>5455</v>
      </c>
      <c r="E23" s="441"/>
      <c r="F23" s="11">
        <v>750</v>
      </c>
      <c r="G23" s="309">
        <v>5455</v>
      </c>
      <c r="H23" s="319"/>
      <c r="I23" s="11">
        <v>750</v>
      </c>
    </row>
    <row r="24" spans="2:9">
      <c r="B24" s="19" t="s">
        <v>1102</v>
      </c>
      <c r="C24" s="265">
        <v>60</v>
      </c>
      <c r="D24" s="309">
        <v>4098</v>
      </c>
      <c r="E24" s="11">
        <v>0.13</v>
      </c>
      <c r="F24" s="11">
        <v>512</v>
      </c>
      <c r="G24" s="309">
        <v>4098</v>
      </c>
      <c r="H24" s="11">
        <v>0.13</v>
      </c>
      <c r="I24" s="11">
        <v>512</v>
      </c>
    </row>
    <row r="25" spans="2:9">
      <c r="B25" s="19" t="s">
        <v>1103</v>
      </c>
      <c r="C25" s="265">
        <v>70</v>
      </c>
      <c r="D25" s="309">
        <v>1357</v>
      </c>
      <c r="E25" s="11">
        <v>0.18</v>
      </c>
      <c r="F25" s="11">
        <v>238</v>
      </c>
      <c r="G25" s="309">
        <v>1357</v>
      </c>
      <c r="H25" s="11">
        <v>0.18</v>
      </c>
      <c r="I25" s="11">
        <v>238</v>
      </c>
    </row>
    <row r="26" spans="2:9">
      <c r="B26" s="19" t="s">
        <v>1104</v>
      </c>
      <c r="C26" s="265">
        <v>80</v>
      </c>
      <c r="D26" s="309">
        <v>9585</v>
      </c>
      <c r="E26" s="11">
        <v>0.05</v>
      </c>
      <c r="F26" s="11">
        <v>479</v>
      </c>
      <c r="G26" s="309">
        <v>9585</v>
      </c>
      <c r="H26" s="11">
        <v>0.05</v>
      </c>
      <c r="I26" s="11">
        <v>479</v>
      </c>
    </row>
    <row r="27" spans="2:9">
      <c r="B27" s="19" t="s">
        <v>1105</v>
      </c>
      <c r="C27" s="265">
        <v>110</v>
      </c>
      <c r="D27" s="309">
        <v>2548</v>
      </c>
      <c r="E27" s="11">
        <v>0.1</v>
      </c>
      <c r="F27" s="11">
        <v>255</v>
      </c>
      <c r="G27" s="309">
        <v>2548</v>
      </c>
      <c r="H27" s="11">
        <v>0.1</v>
      </c>
      <c r="I27" s="11">
        <v>255</v>
      </c>
    </row>
    <row r="28" spans="2:9">
      <c r="B28" s="19" t="s">
        <v>1106</v>
      </c>
      <c r="C28" s="265">
        <v>120</v>
      </c>
      <c r="D28" s="11">
        <v>996</v>
      </c>
      <c r="E28" s="441"/>
      <c r="F28" s="11">
        <v>239</v>
      </c>
      <c r="G28" s="11">
        <v>996</v>
      </c>
      <c r="H28" s="319"/>
      <c r="I28" s="11">
        <v>239</v>
      </c>
    </row>
    <row r="29" spans="2:9">
      <c r="B29" s="19" t="s">
        <v>1107</v>
      </c>
      <c r="C29" s="265">
        <v>210</v>
      </c>
      <c r="D29" s="309">
        <v>21175</v>
      </c>
      <c r="E29" s="441"/>
      <c r="F29" s="309">
        <v>9594</v>
      </c>
      <c r="G29" s="309">
        <v>21006</v>
      </c>
      <c r="H29" s="319"/>
      <c r="I29" s="309">
        <v>9424</v>
      </c>
    </row>
    <row r="30" spans="2:9">
      <c r="B30" s="19" t="s">
        <v>1108</v>
      </c>
      <c r="C30" s="265">
        <v>230</v>
      </c>
      <c r="D30" s="309">
        <v>2031</v>
      </c>
      <c r="E30" s="11">
        <v>1</v>
      </c>
      <c r="F30" s="309">
        <v>2031</v>
      </c>
      <c r="G30" s="309">
        <v>1862</v>
      </c>
      <c r="H30" s="11">
        <v>1</v>
      </c>
      <c r="I30" s="309">
        <v>1862</v>
      </c>
    </row>
    <row r="31" spans="2:9">
      <c r="B31" s="19" t="s">
        <v>1109</v>
      </c>
      <c r="C31" s="265">
        <v>240</v>
      </c>
      <c r="D31" s="309">
        <v>19144</v>
      </c>
      <c r="E31" s="441"/>
      <c r="F31" s="309">
        <v>7563</v>
      </c>
      <c r="G31" s="309">
        <v>19144</v>
      </c>
      <c r="H31" s="319"/>
      <c r="I31" s="309">
        <v>7563</v>
      </c>
    </row>
    <row r="32" spans="2:9" ht="20.399999999999999">
      <c r="B32" s="19" t="s">
        <v>1110</v>
      </c>
      <c r="C32" s="265">
        <v>250</v>
      </c>
      <c r="D32" s="11">
        <v>475</v>
      </c>
      <c r="E32" s="11">
        <v>0.2</v>
      </c>
      <c r="F32" s="11">
        <v>95</v>
      </c>
      <c r="G32" s="11">
        <v>475</v>
      </c>
      <c r="H32" s="11">
        <v>0.2</v>
      </c>
      <c r="I32" s="11">
        <v>95</v>
      </c>
    </row>
    <row r="33" spans="2:9" ht="20.399999999999999">
      <c r="B33" s="19" t="s">
        <v>1111</v>
      </c>
      <c r="C33" s="265">
        <v>260</v>
      </c>
      <c r="D33" s="309">
        <v>18669</v>
      </c>
      <c r="E33" s="11">
        <v>0.4</v>
      </c>
      <c r="F33" s="309">
        <v>7468</v>
      </c>
      <c r="G33" s="309">
        <v>18669</v>
      </c>
      <c r="H33" s="11">
        <v>0.4</v>
      </c>
      <c r="I33" s="309">
        <v>7468</v>
      </c>
    </row>
    <row r="34" spans="2:9">
      <c r="B34" s="19" t="s">
        <v>1112</v>
      </c>
      <c r="C34" s="265">
        <v>270</v>
      </c>
      <c r="D34" s="309">
        <v>1927</v>
      </c>
      <c r="E34" s="126"/>
      <c r="F34" s="309">
        <v>1927</v>
      </c>
      <c r="G34" s="309">
        <v>1927</v>
      </c>
      <c r="H34" s="11"/>
      <c r="I34" s="309">
        <v>1927</v>
      </c>
    </row>
    <row r="35" spans="2:9">
      <c r="B35" s="19" t="s">
        <v>1113</v>
      </c>
      <c r="C35" s="265">
        <v>340</v>
      </c>
      <c r="D35" s="309">
        <v>1927</v>
      </c>
      <c r="E35" s="11">
        <v>1</v>
      </c>
      <c r="F35" s="309">
        <v>1927</v>
      </c>
      <c r="G35" s="309">
        <v>1927</v>
      </c>
      <c r="H35" s="11">
        <v>1</v>
      </c>
      <c r="I35" s="309">
        <v>1927</v>
      </c>
    </row>
    <row r="36" spans="2:9">
      <c r="B36" s="19" t="s">
        <v>1114</v>
      </c>
      <c r="C36" s="265">
        <v>460</v>
      </c>
      <c r="D36" s="309">
        <v>3320</v>
      </c>
      <c r="E36" s="441"/>
      <c r="F36" s="11">
        <v>311</v>
      </c>
      <c r="G36" s="309">
        <v>3815</v>
      </c>
      <c r="H36" s="319"/>
      <c r="I36" s="11">
        <v>361</v>
      </c>
    </row>
    <row r="37" spans="2:9">
      <c r="B37" s="19" t="s">
        <v>1115</v>
      </c>
      <c r="C37" s="265">
        <v>470</v>
      </c>
      <c r="D37" s="309">
        <v>3320</v>
      </c>
      <c r="E37" s="441"/>
      <c r="F37" s="11">
        <v>311</v>
      </c>
      <c r="G37" s="309">
        <v>3815</v>
      </c>
      <c r="H37" s="319"/>
      <c r="I37" s="11">
        <v>361</v>
      </c>
    </row>
    <row r="38" spans="2:9">
      <c r="B38" s="19" t="s">
        <v>1116</v>
      </c>
      <c r="C38" s="265">
        <v>480</v>
      </c>
      <c r="D38" s="309">
        <v>1067</v>
      </c>
      <c r="E38" s="11">
        <v>0.05</v>
      </c>
      <c r="F38" s="11">
        <v>53</v>
      </c>
      <c r="G38" s="309">
        <v>1067</v>
      </c>
      <c r="H38" s="11">
        <v>0.05</v>
      </c>
      <c r="I38" s="11">
        <v>53</v>
      </c>
    </row>
    <row r="39" spans="2:9" ht="20.399999999999999">
      <c r="B39" s="19" t="s">
        <v>1117</v>
      </c>
      <c r="C39" s="265">
        <v>490</v>
      </c>
      <c r="D39" s="309">
        <v>2216</v>
      </c>
      <c r="E39" s="11">
        <v>0.1</v>
      </c>
      <c r="F39" s="11">
        <v>222</v>
      </c>
      <c r="G39" s="309">
        <v>2711</v>
      </c>
      <c r="H39" s="11">
        <v>0.1</v>
      </c>
      <c r="I39" s="11">
        <v>271</v>
      </c>
    </row>
    <row r="40" spans="2:9">
      <c r="B40" s="19" t="s">
        <v>1118</v>
      </c>
      <c r="C40" s="265">
        <v>500</v>
      </c>
      <c r="D40" s="11" t="s">
        <v>1289</v>
      </c>
      <c r="E40" s="441"/>
      <c r="F40" s="11" t="s">
        <v>1216</v>
      </c>
      <c r="G40" s="11" t="s">
        <v>1216</v>
      </c>
      <c r="H40" s="319"/>
      <c r="I40" s="11" t="s">
        <v>1216</v>
      </c>
    </row>
    <row r="41" spans="2:9">
      <c r="B41" s="19" t="s">
        <v>1119</v>
      </c>
      <c r="C41" s="265">
        <v>540</v>
      </c>
      <c r="D41" s="11" t="s">
        <v>1289</v>
      </c>
      <c r="E41" s="11">
        <v>0.4</v>
      </c>
      <c r="F41" s="11" t="s">
        <v>1216</v>
      </c>
      <c r="G41" s="11" t="s">
        <v>1216</v>
      </c>
      <c r="H41" s="11">
        <v>0.4</v>
      </c>
      <c r="I41" s="11" t="s">
        <v>1216</v>
      </c>
    </row>
    <row r="42" spans="2:9">
      <c r="B42" s="19" t="s">
        <v>1120</v>
      </c>
      <c r="C42" s="265">
        <v>720</v>
      </c>
      <c r="D42" s="309">
        <v>14726</v>
      </c>
      <c r="E42" s="441"/>
      <c r="F42" s="11">
        <v>647</v>
      </c>
      <c r="G42" s="309">
        <v>14841</v>
      </c>
      <c r="H42" s="441"/>
      <c r="I42" s="11">
        <v>655</v>
      </c>
    </row>
    <row r="43" spans="2:9">
      <c r="B43" s="19" t="s">
        <v>1772</v>
      </c>
      <c r="C43" s="265">
        <v>731</v>
      </c>
      <c r="D43" s="309">
        <v>1152</v>
      </c>
      <c r="E43" s="11">
        <v>0.1</v>
      </c>
      <c r="F43" s="11">
        <v>115</v>
      </c>
      <c r="G43" s="309">
        <v>1201</v>
      </c>
      <c r="H43" s="11">
        <v>0.1</v>
      </c>
      <c r="I43" s="11">
        <v>120</v>
      </c>
    </row>
    <row r="44" spans="2:9" ht="20.399999999999999">
      <c r="B44" s="19" t="s">
        <v>1121</v>
      </c>
      <c r="C44" s="265">
        <v>740</v>
      </c>
      <c r="D44" s="11" t="s">
        <v>1289</v>
      </c>
      <c r="E44" s="11">
        <v>0.12</v>
      </c>
      <c r="F44" s="11" t="s">
        <v>1216</v>
      </c>
      <c r="G44" s="11" t="s">
        <v>1216</v>
      </c>
      <c r="H44" s="11">
        <v>0.12</v>
      </c>
      <c r="I44" s="11" t="s">
        <v>1216</v>
      </c>
    </row>
    <row r="45" spans="2:9" ht="20.399999999999999">
      <c r="B45" s="19" t="s">
        <v>1773</v>
      </c>
      <c r="C45" s="265">
        <v>750</v>
      </c>
      <c r="D45" s="11" t="s">
        <v>1289</v>
      </c>
      <c r="E45" s="11">
        <v>0</v>
      </c>
      <c r="F45" s="11" t="s">
        <v>1216</v>
      </c>
      <c r="G45" s="11" t="s">
        <v>1216</v>
      </c>
      <c r="H45" s="11">
        <v>0</v>
      </c>
      <c r="I45" s="11" t="s">
        <v>1216</v>
      </c>
    </row>
    <row r="46" spans="2:9">
      <c r="B46" s="19" t="s">
        <v>1122</v>
      </c>
      <c r="C46" s="265">
        <v>760</v>
      </c>
      <c r="D46" s="11">
        <v>38</v>
      </c>
      <c r="E46" s="11">
        <v>0.01</v>
      </c>
      <c r="F46" s="11">
        <v>0</v>
      </c>
      <c r="G46" s="11">
        <v>38</v>
      </c>
      <c r="H46" s="11">
        <v>0.01</v>
      </c>
      <c r="I46" s="11">
        <v>0</v>
      </c>
    </row>
    <row r="47" spans="2:9">
      <c r="B47" s="19" t="s">
        <v>1123</v>
      </c>
      <c r="C47" s="265">
        <v>770</v>
      </c>
      <c r="D47" s="309">
        <v>6457</v>
      </c>
      <c r="E47" s="11">
        <v>0.05</v>
      </c>
      <c r="F47" s="11">
        <v>291</v>
      </c>
      <c r="G47" s="309">
        <v>6522</v>
      </c>
      <c r="H47" s="11">
        <v>0.05</v>
      </c>
      <c r="I47" s="11">
        <v>293</v>
      </c>
    </row>
    <row r="48" spans="2:9" ht="20.399999999999999">
      <c r="B48" s="19" t="s">
        <v>1774</v>
      </c>
      <c r="C48" s="265">
        <v>860</v>
      </c>
      <c r="D48" s="309">
        <v>4819</v>
      </c>
      <c r="E48" s="11">
        <v>0.05</v>
      </c>
      <c r="F48" s="11">
        <v>241</v>
      </c>
      <c r="G48" s="309">
        <v>4821</v>
      </c>
      <c r="H48" s="11">
        <v>0.05</v>
      </c>
      <c r="I48" s="11">
        <v>241</v>
      </c>
    </row>
    <row r="49" spans="2:9">
      <c r="B49" s="19" t="s">
        <v>936</v>
      </c>
      <c r="C49" s="265">
        <v>870</v>
      </c>
      <c r="D49" s="309">
        <v>2260</v>
      </c>
      <c r="E49" s="11">
        <v>0</v>
      </c>
      <c r="F49" s="11" t="s">
        <v>1216</v>
      </c>
      <c r="G49" s="309">
        <v>2260</v>
      </c>
      <c r="H49" s="11">
        <v>0</v>
      </c>
      <c r="I49" s="11" t="s">
        <v>1216</v>
      </c>
    </row>
    <row r="50" spans="2:9">
      <c r="B50" s="19" t="s">
        <v>596</v>
      </c>
      <c r="C50" s="265">
        <v>885</v>
      </c>
      <c r="D50" s="11">
        <v>391</v>
      </c>
      <c r="E50" s="11">
        <v>0</v>
      </c>
      <c r="F50" s="11">
        <v>319</v>
      </c>
      <c r="G50" s="11">
        <v>391</v>
      </c>
      <c r="H50" s="11">
        <v>0</v>
      </c>
      <c r="I50" s="11">
        <v>319</v>
      </c>
    </row>
    <row r="51" spans="2:9">
      <c r="B51" s="19" t="s">
        <v>1124</v>
      </c>
      <c r="C51" s="265">
        <v>890</v>
      </c>
      <c r="D51" s="11">
        <v>72</v>
      </c>
      <c r="E51" s="126">
        <v>0</v>
      </c>
      <c r="F51" s="11" t="s">
        <v>1216</v>
      </c>
      <c r="G51" s="11">
        <v>72</v>
      </c>
      <c r="H51" s="11">
        <v>0</v>
      </c>
      <c r="I51" s="11" t="s">
        <v>1216</v>
      </c>
    </row>
    <row r="52" spans="2:9">
      <c r="B52" s="19" t="s">
        <v>1125</v>
      </c>
      <c r="C52" s="265">
        <v>900</v>
      </c>
      <c r="D52" s="11">
        <v>6</v>
      </c>
      <c r="E52" s="11">
        <v>1</v>
      </c>
      <c r="F52" s="11">
        <v>6</v>
      </c>
      <c r="G52" s="11">
        <v>6</v>
      </c>
      <c r="H52" s="11">
        <v>1</v>
      </c>
      <c r="I52" s="11">
        <v>6</v>
      </c>
    </row>
    <row r="53" spans="2:9">
      <c r="B53" s="19" t="s">
        <v>1126</v>
      </c>
      <c r="C53" s="265">
        <v>918</v>
      </c>
      <c r="D53" s="11">
        <v>313</v>
      </c>
      <c r="E53" s="11">
        <v>1</v>
      </c>
      <c r="F53" s="11">
        <v>313</v>
      </c>
      <c r="G53" s="11">
        <v>313</v>
      </c>
      <c r="H53" s="11">
        <v>1</v>
      </c>
      <c r="I53" s="11">
        <v>313</v>
      </c>
    </row>
    <row r="54" spans="2:9">
      <c r="B54" s="19" t="s">
        <v>1100</v>
      </c>
      <c r="C54" s="265">
        <v>920</v>
      </c>
      <c r="D54" s="11" t="s">
        <v>1289</v>
      </c>
      <c r="E54" s="11">
        <v>0</v>
      </c>
      <c r="F54" s="11" t="s">
        <v>1216</v>
      </c>
      <c r="G54" s="11" t="s">
        <v>1216</v>
      </c>
      <c r="H54" s="11">
        <v>0</v>
      </c>
      <c r="I54" s="11" t="s">
        <v>1216</v>
      </c>
    </row>
    <row r="55" spans="2:9">
      <c r="B55" s="19" t="s">
        <v>1127</v>
      </c>
      <c r="C55" s="265">
        <v>930</v>
      </c>
      <c r="D55" s="11" t="s">
        <v>1289</v>
      </c>
      <c r="E55" s="11">
        <v>0</v>
      </c>
      <c r="F55" s="11" t="s">
        <v>1216</v>
      </c>
      <c r="G55" s="11" t="s">
        <v>1216</v>
      </c>
      <c r="H55" s="11">
        <v>0</v>
      </c>
      <c r="I55" s="11" t="s">
        <v>1216</v>
      </c>
    </row>
    <row r="56" spans="2:9">
      <c r="B56" s="19" t="s">
        <v>1128</v>
      </c>
      <c r="C56" s="265">
        <v>1020</v>
      </c>
      <c r="D56" s="11" t="s">
        <v>1289</v>
      </c>
      <c r="E56" s="441"/>
      <c r="F56" s="11" t="s">
        <v>1216</v>
      </c>
      <c r="G56" s="11" t="s">
        <v>1216</v>
      </c>
      <c r="H56" s="319"/>
      <c r="I56" s="11" t="s">
        <v>1216</v>
      </c>
    </row>
    <row r="57" spans="2:9">
      <c r="B57" s="519" t="s">
        <v>941</v>
      </c>
      <c r="C57" s="520"/>
      <c r="D57" s="520"/>
      <c r="E57" s="520"/>
      <c r="F57" s="520"/>
      <c r="G57" s="520"/>
      <c r="H57" s="520"/>
      <c r="I57" s="521"/>
    </row>
    <row r="58" spans="2:9">
      <c r="B58" s="19" t="s">
        <v>251</v>
      </c>
      <c r="C58" s="265"/>
      <c r="D58" s="126"/>
      <c r="E58" s="126"/>
      <c r="F58" s="126"/>
      <c r="G58" s="126"/>
      <c r="H58" s="126"/>
      <c r="I58" s="126"/>
    </row>
    <row r="59" spans="2:9">
      <c r="B59" s="12" t="s">
        <v>6</v>
      </c>
      <c r="C59" s="316">
        <v>10</v>
      </c>
      <c r="D59" s="311" t="s">
        <v>1775</v>
      </c>
      <c r="E59" s="441"/>
      <c r="F59" s="310">
        <v>2798</v>
      </c>
      <c r="G59" s="310">
        <v>6094</v>
      </c>
      <c r="H59" s="441"/>
      <c r="I59" s="310">
        <v>2868</v>
      </c>
    </row>
    <row r="60" spans="2:9" ht="20.399999999999999">
      <c r="B60" s="19" t="s">
        <v>1129</v>
      </c>
      <c r="C60" s="265">
        <v>20</v>
      </c>
      <c r="D60" s="11" t="s">
        <v>1776</v>
      </c>
      <c r="E60" s="441"/>
      <c r="F60" s="309">
        <v>2798</v>
      </c>
      <c r="G60" s="309">
        <v>3488</v>
      </c>
      <c r="H60" s="441"/>
      <c r="I60" s="309">
        <v>2868</v>
      </c>
    </row>
    <row r="61" spans="2:9" ht="20.399999999999999">
      <c r="B61" s="19" t="s">
        <v>1130</v>
      </c>
      <c r="C61" s="265">
        <v>30</v>
      </c>
      <c r="D61" s="11" t="s">
        <v>1777</v>
      </c>
      <c r="E61" s="441"/>
      <c r="F61" s="11">
        <v>295</v>
      </c>
      <c r="G61" s="11">
        <v>707</v>
      </c>
      <c r="H61" s="441"/>
      <c r="I61" s="11">
        <v>365</v>
      </c>
    </row>
    <row r="62" spans="2:9" ht="20.399999999999999">
      <c r="B62" s="19" t="s">
        <v>1131</v>
      </c>
      <c r="C62" s="265">
        <v>100</v>
      </c>
      <c r="D62" s="11" t="s">
        <v>1778</v>
      </c>
      <c r="E62" s="441"/>
      <c r="F62" s="11">
        <v>428</v>
      </c>
      <c r="G62" s="11">
        <v>429</v>
      </c>
      <c r="H62" s="441"/>
      <c r="I62" s="11">
        <v>429</v>
      </c>
    </row>
    <row r="63" spans="2:9" ht="20.399999999999999">
      <c r="B63" s="19" t="s">
        <v>1132</v>
      </c>
      <c r="C63" s="265">
        <v>201</v>
      </c>
      <c r="D63" s="11" t="s">
        <v>1779</v>
      </c>
      <c r="E63" s="11">
        <v>0.2</v>
      </c>
      <c r="F63" s="11">
        <v>69</v>
      </c>
      <c r="G63" s="11">
        <v>347</v>
      </c>
      <c r="H63" s="11">
        <v>0.2</v>
      </c>
      <c r="I63" s="11">
        <v>69</v>
      </c>
    </row>
    <row r="64" spans="2:9" ht="20.399999999999999">
      <c r="B64" s="19" t="s">
        <v>1133</v>
      </c>
      <c r="C64" s="265">
        <v>240</v>
      </c>
      <c r="D64" s="11" t="s">
        <v>1780</v>
      </c>
      <c r="E64" s="11">
        <v>1</v>
      </c>
      <c r="F64" s="309">
        <v>1918</v>
      </c>
      <c r="G64" s="309">
        <v>1918</v>
      </c>
      <c r="H64" s="11">
        <v>1</v>
      </c>
      <c r="I64" s="309">
        <v>1918</v>
      </c>
    </row>
    <row r="65" spans="2:9">
      <c r="B65" s="19" t="s">
        <v>1134</v>
      </c>
      <c r="C65" s="265">
        <v>260</v>
      </c>
      <c r="D65" s="11" t="s">
        <v>1781</v>
      </c>
      <c r="E65" s="11">
        <v>1</v>
      </c>
      <c r="F65" s="11">
        <v>87</v>
      </c>
      <c r="G65" s="11">
        <v>87</v>
      </c>
      <c r="H65" s="11">
        <v>1</v>
      </c>
      <c r="I65" s="11">
        <v>87</v>
      </c>
    </row>
    <row r="66" spans="2:9" ht="20.399999999999999">
      <c r="B66" s="19" t="s">
        <v>1135</v>
      </c>
      <c r="C66" s="265">
        <v>263</v>
      </c>
      <c r="D66" s="11" t="s">
        <v>1782</v>
      </c>
      <c r="E66" s="441"/>
      <c r="F66" s="11" t="s">
        <v>1216</v>
      </c>
      <c r="G66" s="309">
        <v>2606</v>
      </c>
      <c r="H66" s="441"/>
      <c r="I66" s="11" t="s">
        <v>1216</v>
      </c>
    </row>
    <row r="67" spans="2:9" ht="20.399999999999999">
      <c r="B67" s="19" t="s">
        <v>1136</v>
      </c>
      <c r="C67" s="265">
        <v>309</v>
      </c>
      <c r="D67" s="11" t="s">
        <v>1782</v>
      </c>
      <c r="E67" s="126">
        <v>0</v>
      </c>
      <c r="F67" s="11" t="s">
        <v>1216</v>
      </c>
      <c r="G67" s="309">
        <v>2606</v>
      </c>
      <c r="H67" s="126">
        <v>0</v>
      </c>
      <c r="I67" s="11" t="s">
        <v>1216</v>
      </c>
    </row>
    <row r="68" spans="2:9" ht="20.399999999999999">
      <c r="B68" s="19" t="s">
        <v>1137</v>
      </c>
      <c r="C68" s="265">
        <v>317</v>
      </c>
      <c r="D68" s="11" t="s">
        <v>1216</v>
      </c>
      <c r="E68" s="126">
        <v>0</v>
      </c>
      <c r="F68" s="11" t="s">
        <v>1216</v>
      </c>
      <c r="G68" s="11" t="s">
        <v>1216</v>
      </c>
      <c r="H68" s="126">
        <v>0</v>
      </c>
      <c r="I68" s="11" t="s">
        <v>1216</v>
      </c>
    </row>
    <row r="69" spans="2:9">
      <c r="B69" s="12" t="s">
        <v>1138</v>
      </c>
      <c r="C69" s="265"/>
      <c r="D69" s="126"/>
      <c r="E69" s="126"/>
      <c r="F69" s="324">
        <v>1.5417000000000001</v>
      </c>
      <c r="G69" s="126"/>
      <c r="H69" s="126"/>
      <c r="I69" s="324">
        <v>1.5660000000000001</v>
      </c>
    </row>
  </sheetData>
  <mergeCells count="12">
    <mergeCell ref="B9:I9"/>
    <mergeCell ref="B18:I18"/>
    <mergeCell ref="B57:I57"/>
    <mergeCell ref="B6:C8"/>
    <mergeCell ref="D6:F6"/>
    <mergeCell ref="G6:I6"/>
    <mergeCell ref="D7:D8"/>
    <mergeCell ref="E7:E8"/>
    <mergeCell ref="F7:F8"/>
    <mergeCell ref="G7:G8"/>
    <mergeCell ref="H7:H8"/>
    <mergeCell ref="I7:I8"/>
  </mergeCells>
  <hyperlinks>
    <hyperlink ref="A1" location="Cuprins!A1" display="Content"/>
  </hyperlinks>
  <pageMargins left="0.7" right="0.7" top="0.75" bottom="0.75" header="0.3" footer="0.3"/>
  <pageSetup orientation="portrait" horizontalDpi="300" verticalDpi="300"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autoPageBreaks="0"/>
  </sheetPr>
  <dimension ref="A1:K56"/>
  <sheetViews>
    <sheetView showGridLines="0" topLeftCell="A31" zoomScaleNormal="100" workbookViewId="0">
      <selection activeCell="J7" sqref="J7"/>
    </sheetView>
  </sheetViews>
  <sheetFormatPr defaultColWidth="9.109375" defaultRowHeight="10.199999999999999"/>
  <cols>
    <col min="1" max="1" width="3.33203125" style="18" customWidth="1"/>
    <col min="2" max="2" width="10.5546875" style="18" customWidth="1"/>
    <col min="3" max="3" width="46.33203125" style="3" bestFit="1" customWidth="1"/>
    <col min="4" max="4" width="15.88671875" style="18" customWidth="1"/>
    <col min="5" max="5" width="13.6640625" style="18" bestFit="1" customWidth="1"/>
    <col min="6" max="6" width="13.88671875" style="18" bestFit="1" customWidth="1"/>
    <col min="7" max="7" width="13.109375" style="18" bestFit="1" customWidth="1"/>
    <col min="8" max="11" width="10.6640625" style="18" bestFit="1" customWidth="1"/>
    <col min="12" max="16384" width="9.109375" style="18"/>
  </cols>
  <sheetData>
    <row r="1" spans="1:11">
      <c r="A1" s="160" t="s">
        <v>1161</v>
      </c>
    </row>
    <row r="3" spans="1:11">
      <c r="B3" s="527" t="s">
        <v>1659</v>
      </c>
      <c r="C3" s="527"/>
      <c r="D3" s="527"/>
      <c r="E3" s="527"/>
    </row>
    <row r="4" spans="1:11">
      <c r="B4" s="29"/>
      <c r="C4" s="124"/>
      <c r="D4" s="29"/>
      <c r="E4" s="29"/>
    </row>
    <row r="5" spans="1:11">
      <c r="B5" s="29"/>
      <c r="C5" s="124"/>
      <c r="D5" s="29"/>
      <c r="E5" s="29"/>
    </row>
    <row r="6" spans="1:11" ht="37.5" customHeight="1">
      <c r="B6" s="394"/>
      <c r="C6" s="394"/>
      <c r="D6" s="584" t="s">
        <v>1660</v>
      </c>
      <c r="E6" s="584"/>
      <c r="F6" s="584"/>
      <c r="G6" s="584"/>
      <c r="H6" s="584" t="s">
        <v>1660</v>
      </c>
      <c r="I6" s="584"/>
      <c r="J6" s="584"/>
      <c r="K6" s="584"/>
    </row>
    <row r="7" spans="1:11">
      <c r="B7" s="440" t="s">
        <v>1661</v>
      </c>
      <c r="C7" s="441" t="s">
        <v>1662</v>
      </c>
      <c r="D7" s="284" t="s">
        <v>1327</v>
      </c>
      <c r="E7" s="284" t="s">
        <v>1405</v>
      </c>
      <c r="F7" s="284" t="s">
        <v>1663</v>
      </c>
      <c r="G7" s="284" t="s">
        <v>1701</v>
      </c>
      <c r="H7" s="284" t="s">
        <v>1327</v>
      </c>
      <c r="I7" s="284" t="s">
        <v>1405</v>
      </c>
      <c r="J7" s="284" t="s">
        <v>1663</v>
      </c>
      <c r="K7" s="284" t="s">
        <v>1701</v>
      </c>
    </row>
    <row r="8" spans="1:11">
      <c r="B8" s="440" t="s">
        <v>1664</v>
      </c>
      <c r="C8" s="441" t="s">
        <v>1665</v>
      </c>
      <c r="D8" s="319">
        <v>12</v>
      </c>
      <c r="E8" s="319">
        <v>12</v>
      </c>
      <c r="F8" s="319">
        <v>12</v>
      </c>
      <c r="G8" s="319">
        <v>12</v>
      </c>
      <c r="H8" s="319">
        <v>12</v>
      </c>
      <c r="I8" s="319">
        <v>12</v>
      </c>
      <c r="J8" s="319">
        <v>12</v>
      </c>
      <c r="K8" s="319">
        <v>12</v>
      </c>
    </row>
    <row r="9" spans="1:11" ht="14.4" customHeight="1">
      <c r="B9" s="711" t="s">
        <v>1666</v>
      </c>
      <c r="C9" s="712"/>
      <c r="D9" s="712"/>
      <c r="E9" s="712"/>
      <c r="F9" s="712"/>
      <c r="G9" s="712"/>
      <c r="H9" s="712"/>
      <c r="I9" s="712"/>
      <c r="J9" s="712"/>
      <c r="K9" s="713"/>
    </row>
    <row r="10" spans="1:11" ht="14.4">
      <c r="B10" s="316">
        <v>1</v>
      </c>
      <c r="C10" s="333" t="s">
        <v>1667</v>
      </c>
      <c r="D10" s="394"/>
      <c r="E10" s="394"/>
      <c r="F10" s="394"/>
      <c r="G10" s="394"/>
      <c r="H10" s="310">
        <v>17269972745</v>
      </c>
      <c r="I10" s="310">
        <v>17202930273</v>
      </c>
      <c r="J10" s="310">
        <v>17149319865</v>
      </c>
      <c r="K10" s="310">
        <v>17150604397</v>
      </c>
    </row>
    <row r="11" spans="1:11">
      <c r="B11" s="711" t="s">
        <v>1668</v>
      </c>
      <c r="C11" s="712"/>
      <c r="D11" s="712"/>
      <c r="E11" s="712"/>
      <c r="F11" s="712"/>
      <c r="G11" s="712"/>
      <c r="H11" s="712"/>
      <c r="I11" s="712"/>
      <c r="J11" s="712"/>
      <c r="K11" s="713"/>
    </row>
    <row r="12" spans="1:11">
      <c r="B12" s="20">
        <v>2</v>
      </c>
      <c r="C12" s="282" t="s">
        <v>1669</v>
      </c>
      <c r="D12" s="309">
        <v>15953987501</v>
      </c>
      <c r="E12" s="309">
        <v>15817832880</v>
      </c>
      <c r="F12" s="309">
        <v>15408314246</v>
      </c>
      <c r="G12" s="309">
        <v>14918205426</v>
      </c>
      <c r="H12" s="309">
        <v>1365927071</v>
      </c>
      <c r="I12" s="309">
        <v>1356105354</v>
      </c>
      <c r="J12" s="309">
        <v>1331034088</v>
      </c>
      <c r="K12" s="309">
        <v>1300311396</v>
      </c>
    </row>
    <row r="13" spans="1:11">
      <c r="B13" s="20">
        <v>3</v>
      </c>
      <c r="C13" s="303" t="s">
        <v>1670</v>
      </c>
      <c r="D13" s="309">
        <v>7477354432</v>
      </c>
      <c r="E13" s="309">
        <v>7301726114</v>
      </c>
      <c r="F13" s="309">
        <v>7537364218</v>
      </c>
      <c r="G13" s="309">
        <v>7772975907</v>
      </c>
      <c r="H13" s="309">
        <v>432084255</v>
      </c>
      <c r="I13" s="309">
        <v>428154217</v>
      </c>
      <c r="J13" s="309">
        <v>407977412</v>
      </c>
      <c r="K13" s="309">
        <v>388648795</v>
      </c>
    </row>
    <row r="14" spans="1:11">
      <c r="B14" s="20">
        <v>4</v>
      </c>
      <c r="C14" s="303" t="s">
        <v>1671</v>
      </c>
      <c r="D14" s="309">
        <v>6184581700</v>
      </c>
      <c r="E14" s="309">
        <v>6033051117</v>
      </c>
      <c r="F14" s="309">
        <v>6428793211</v>
      </c>
      <c r="G14" s="309">
        <v>6806918638</v>
      </c>
      <c r="H14" s="309">
        <v>938055873</v>
      </c>
      <c r="I14" s="309">
        <v>932515282</v>
      </c>
      <c r="J14" s="309">
        <v>923056676</v>
      </c>
      <c r="K14" s="309">
        <v>911662601</v>
      </c>
    </row>
    <row r="15" spans="1:11">
      <c r="B15" s="20">
        <v>5</v>
      </c>
      <c r="C15" s="282" t="s">
        <v>1672</v>
      </c>
      <c r="D15" s="309">
        <v>16754358484</v>
      </c>
      <c r="E15" s="309">
        <v>16302979788</v>
      </c>
      <c r="F15" s="309">
        <v>17149305769</v>
      </c>
      <c r="G15" s="309">
        <v>18368926485</v>
      </c>
      <c r="H15" s="309">
        <v>8998609403</v>
      </c>
      <c r="I15" s="309">
        <v>8929097095</v>
      </c>
      <c r="J15" s="309">
        <v>8587694312</v>
      </c>
      <c r="K15" s="309">
        <v>8377145790</v>
      </c>
    </row>
    <row r="16" spans="1:11" ht="20.399999999999999">
      <c r="B16" s="20">
        <v>6</v>
      </c>
      <c r="C16" s="303" t="s">
        <v>1673</v>
      </c>
      <c r="D16" s="309">
        <v>946073854</v>
      </c>
      <c r="E16" s="309">
        <v>941918401</v>
      </c>
      <c r="F16" s="309">
        <v>722432872</v>
      </c>
      <c r="G16" s="309">
        <v>554926069</v>
      </c>
      <c r="H16" s="309">
        <v>164399420</v>
      </c>
      <c r="I16" s="309">
        <v>158163471</v>
      </c>
      <c r="J16" s="309">
        <v>139014398</v>
      </c>
      <c r="K16" s="309">
        <v>129095238</v>
      </c>
    </row>
    <row r="17" spans="2:11">
      <c r="B17" s="20">
        <v>7</v>
      </c>
      <c r="C17" s="303" t="s">
        <v>1674</v>
      </c>
      <c r="D17" s="309">
        <v>15808284630</v>
      </c>
      <c r="E17" s="309">
        <v>15361061387</v>
      </c>
      <c r="F17" s="309">
        <v>16426872898</v>
      </c>
      <c r="G17" s="309">
        <v>17800785999</v>
      </c>
      <c r="H17" s="309">
        <v>8834209983</v>
      </c>
      <c r="I17" s="309">
        <v>8770933624</v>
      </c>
      <c r="J17" s="309">
        <v>8448679914</v>
      </c>
      <c r="K17" s="309">
        <v>8234836136</v>
      </c>
    </row>
    <row r="18" spans="2:11">
      <c r="B18" s="20">
        <v>8</v>
      </c>
      <c r="C18" s="303" t="s">
        <v>1675</v>
      </c>
      <c r="D18" s="11" t="s">
        <v>14</v>
      </c>
      <c r="E18" s="11" t="s">
        <v>14</v>
      </c>
      <c r="F18" s="11" t="s">
        <v>14</v>
      </c>
      <c r="G18" s="309">
        <v>13214417</v>
      </c>
      <c r="H18" s="11" t="s">
        <v>14</v>
      </c>
      <c r="I18" s="11" t="s">
        <v>14</v>
      </c>
      <c r="J18" s="11" t="s">
        <v>14</v>
      </c>
      <c r="K18" s="309">
        <v>13214417</v>
      </c>
    </row>
    <row r="19" spans="2:11">
      <c r="B19" s="20">
        <v>9</v>
      </c>
      <c r="C19" s="303" t="s">
        <v>1676</v>
      </c>
      <c r="D19" s="319"/>
      <c r="E19" s="319"/>
      <c r="F19" s="319"/>
      <c r="G19" s="319"/>
      <c r="H19" s="11" t="s">
        <v>14</v>
      </c>
      <c r="I19" s="11" t="s">
        <v>14</v>
      </c>
      <c r="J19" s="11" t="s">
        <v>14</v>
      </c>
      <c r="K19" s="11" t="s">
        <v>14</v>
      </c>
    </row>
    <row r="20" spans="2:11">
      <c r="B20" s="20">
        <v>10</v>
      </c>
      <c r="C20" s="282" t="s">
        <v>1677</v>
      </c>
      <c r="D20" s="309">
        <v>7580629881</v>
      </c>
      <c r="E20" s="309">
        <v>7775079322</v>
      </c>
      <c r="F20" s="309">
        <v>6523596071</v>
      </c>
      <c r="G20" s="309">
        <v>5295637305</v>
      </c>
      <c r="H20" s="309">
        <v>3200504431</v>
      </c>
      <c r="I20" s="309">
        <v>3280641026</v>
      </c>
      <c r="J20" s="309">
        <v>3331570988</v>
      </c>
      <c r="K20" s="309">
        <v>3415335528</v>
      </c>
    </row>
    <row r="21" spans="2:11" ht="20.399999999999999">
      <c r="B21" s="20">
        <v>11</v>
      </c>
      <c r="C21" s="303" t="s">
        <v>1678</v>
      </c>
      <c r="D21" s="309">
        <v>5899339243</v>
      </c>
      <c r="E21" s="309">
        <v>6230327099</v>
      </c>
      <c r="F21" s="309">
        <v>4724421605</v>
      </c>
      <c r="G21" s="309">
        <v>3246573206</v>
      </c>
      <c r="H21" s="309">
        <v>2989206862</v>
      </c>
      <c r="I21" s="309">
        <v>3077683687</v>
      </c>
      <c r="J21" s="309">
        <v>3150340616</v>
      </c>
      <c r="K21" s="309">
        <v>3246573206</v>
      </c>
    </row>
    <row r="22" spans="2:11">
      <c r="B22" s="20">
        <v>12</v>
      </c>
      <c r="C22" s="303" t="s">
        <v>1679</v>
      </c>
      <c r="D22" s="11" t="s">
        <v>14</v>
      </c>
      <c r="E22" s="11" t="s">
        <v>14</v>
      </c>
      <c r="F22" s="11" t="s">
        <v>14</v>
      </c>
      <c r="G22" s="11" t="s">
        <v>14</v>
      </c>
      <c r="H22" s="11" t="s">
        <v>14</v>
      </c>
      <c r="I22" s="11" t="s">
        <v>14</v>
      </c>
      <c r="J22" s="11" t="s">
        <v>14</v>
      </c>
      <c r="K22" s="11" t="s">
        <v>14</v>
      </c>
    </row>
    <row r="23" spans="2:11">
      <c r="B23" s="20">
        <v>13</v>
      </c>
      <c r="C23" s="303" t="s">
        <v>1680</v>
      </c>
      <c r="D23" s="309">
        <v>2472687374</v>
      </c>
      <c r="E23" s="309">
        <v>2402098687</v>
      </c>
      <c r="F23" s="309">
        <v>2184544050</v>
      </c>
      <c r="G23" s="309">
        <v>2049064098</v>
      </c>
      <c r="H23" s="309">
        <v>211297569</v>
      </c>
      <c r="I23" s="309">
        <v>202957339</v>
      </c>
      <c r="J23" s="309">
        <v>181230371</v>
      </c>
      <c r="K23" s="309">
        <v>168762322</v>
      </c>
    </row>
    <row r="24" spans="2:11">
      <c r="B24" s="20">
        <v>14</v>
      </c>
      <c r="C24" s="282" t="s">
        <v>1681</v>
      </c>
      <c r="D24" s="309">
        <v>656968698</v>
      </c>
      <c r="E24" s="309">
        <v>679623010</v>
      </c>
      <c r="F24" s="309">
        <v>634068059</v>
      </c>
      <c r="G24" s="309">
        <v>594756135</v>
      </c>
      <c r="H24" s="309">
        <v>597238590</v>
      </c>
      <c r="I24" s="309">
        <v>620898738</v>
      </c>
      <c r="J24" s="309">
        <v>575923628</v>
      </c>
      <c r="K24" s="309">
        <v>537109439</v>
      </c>
    </row>
    <row r="25" spans="2:11">
      <c r="B25" s="20">
        <v>15</v>
      </c>
      <c r="C25" s="282" t="s">
        <v>250</v>
      </c>
      <c r="D25" s="309">
        <v>14468450766</v>
      </c>
      <c r="E25" s="309">
        <v>14446980234</v>
      </c>
      <c r="F25" s="309">
        <v>14480113643</v>
      </c>
      <c r="G25" s="309">
        <v>14194750208</v>
      </c>
      <c r="H25" s="309">
        <v>640125813</v>
      </c>
      <c r="I25" s="309">
        <v>639558729</v>
      </c>
      <c r="J25" s="309">
        <v>614506625</v>
      </c>
      <c r="K25" s="309">
        <v>583693972</v>
      </c>
    </row>
    <row r="26" spans="2:11" ht="22.5" customHeight="1">
      <c r="B26" s="286">
        <v>16</v>
      </c>
      <c r="C26" s="283" t="s">
        <v>1682</v>
      </c>
      <c r="D26" s="322"/>
      <c r="E26" s="322"/>
      <c r="F26" s="322"/>
      <c r="G26" s="322"/>
      <c r="H26" s="310">
        <v>14685463993</v>
      </c>
      <c r="I26" s="310">
        <v>14699106329</v>
      </c>
      <c r="J26" s="310">
        <v>14440729641</v>
      </c>
      <c r="K26" s="310">
        <v>14213596125</v>
      </c>
    </row>
    <row r="27" spans="2:11">
      <c r="B27" s="711" t="s">
        <v>1683</v>
      </c>
      <c r="C27" s="712"/>
      <c r="D27" s="712"/>
      <c r="E27" s="712"/>
      <c r="F27" s="712"/>
      <c r="G27" s="712"/>
      <c r="H27" s="712"/>
      <c r="I27" s="712"/>
      <c r="J27" s="712"/>
      <c r="K27" s="713"/>
    </row>
    <row r="28" spans="2:11">
      <c r="B28" s="265">
        <v>17</v>
      </c>
      <c r="C28" s="403" t="s">
        <v>1684</v>
      </c>
      <c r="D28" s="309">
        <v>5047491854</v>
      </c>
      <c r="E28" s="309">
        <v>5250955010</v>
      </c>
      <c r="F28" s="309">
        <v>5268817978</v>
      </c>
      <c r="G28" s="309">
        <v>5755055194</v>
      </c>
      <c r="H28" s="11" t="s">
        <v>14</v>
      </c>
      <c r="I28" s="11" t="s">
        <v>14</v>
      </c>
      <c r="J28" s="11" t="s">
        <v>14</v>
      </c>
      <c r="K28" s="11" t="s">
        <v>14</v>
      </c>
    </row>
    <row r="29" spans="2:11">
      <c r="B29" s="265">
        <v>18</v>
      </c>
      <c r="C29" s="403" t="s">
        <v>1685</v>
      </c>
      <c r="D29" s="309">
        <v>1862218745</v>
      </c>
      <c r="E29" s="309">
        <v>1934401745</v>
      </c>
      <c r="F29" s="309">
        <v>1901271387</v>
      </c>
      <c r="G29" s="309">
        <v>1934728847</v>
      </c>
      <c r="H29" s="309">
        <v>1119856339</v>
      </c>
      <c r="I29" s="309">
        <v>1152873946</v>
      </c>
      <c r="J29" s="309">
        <v>1141467031</v>
      </c>
      <c r="K29" s="309">
        <v>1143967812</v>
      </c>
    </row>
    <row r="30" spans="2:11">
      <c r="B30" s="265">
        <v>19</v>
      </c>
      <c r="C30" s="403" t="s">
        <v>1686</v>
      </c>
      <c r="D30" s="309">
        <v>3197284035</v>
      </c>
      <c r="E30" s="309">
        <v>3267707136</v>
      </c>
      <c r="F30" s="309">
        <v>3305726544</v>
      </c>
      <c r="G30" s="309">
        <v>3363971570</v>
      </c>
      <c r="H30" s="309">
        <v>3122388796</v>
      </c>
      <c r="I30" s="309">
        <v>3209706443</v>
      </c>
      <c r="J30" s="309">
        <v>3269962274</v>
      </c>
      <c r="K30" s="309">
        <v>3335466908</v>
      </c>
    </row>
    <row r="31" spans="2:11" ht="30.6">
      <c r="B31" s="265" t="s">
        <v>876</v>
      </c>
      <c r="C31" s="282" t="s">
        <v>1687</v>
      </c>
      <c r="D31" s="319"/>
      <c r="E31" s="319"/>
      <c r="F31" s="319"/>
      <c r="G31" s="319"/>
      <c r="H31" s="11"/>
      <c r="I31" s="11"/>
      <c r="J31" s="11"/>
      <c r="K31" s="11"/>
    </row>
    <row r="32" spans="2:11">
      <c r="B32" s="265" t="s">
        <v>877</v>
      </c>
      <c r="C32" s="282" t="s">
        <v>1688</v>
      </c>
      <c r="D32" s="319"/>
      <c r="E32" s="319"/>
      <c r="F32" s="319"/>
      <c r="G32" s="319"/>
      <c r="H32" s="11"/>
      <c r="I32" s="11"/>
      <c r="J32" s="11"/>
      <c r="K32" s="11"/>
    </row>
    <row r="33" spans="2:11" ht="11.25" customHeight="1">
      <c r="B33" s="316">
        <v>20</v>
      </c>
      <c r="C33" s="402" t="s">
        <v>1689</v>
      </c>
      <c r="D33" s="309">
        <v>10106994634</v>
      </c>
      <c r="E33" s="309">
        <v>10453063891</v>
      </c>
      <c r="F33" s="309">
        <v>10475815909</v>
      </c>
      <c r="G33" s="309">
        <v>11053755611</v>
      </c>
      <c r="H33" s="309">
        <v>4242245135</v>
      </c>
      <c r="I33" s="309">
        <v>4362580389</v>
      </c>
      <c r="J33" s="309">
        <v>4411429304</v>
      </c>
      <c r="K33" s="309">
        <v>4479434720</v>
      </c>
    </row>
    <row r="34" spans="2:11">
      <c r="B34" s="265" t="s">
        <v>1690</v>
      </c>
      <c r="C34" s="281" t="s">
        <v>1691</v>
      </c>
      <c r="D34" s="11" t="s">
        <v>14</v>
      </c>
      <c r="E34" s="11" t="s">
        <v>14</v>
      </c>
      <c r="F34" s="11" t="s">
        <v>14</v>
      </c>
      <c r="G34" s="11" t="s">
        <v>14</v>
      </c>
      <c r="H34" s="11" t="s">
        <v>14</v>
      </c>
      <c r="I34" s="11" t="s">
        <v>14</v>
      </c>
      <c r="J34" s="11" t="s">
        <v>14</v>
      </c>
      <c r="K34" s="11" t="s">
        <v>14</v>
      </c>
    </row>
    <row r="35" spans="2:11">
      <c r="B35" s="265" t="s">
        <v>1692</v>
      </c>
      <c r="C35" s="442" t="s">
        <v>1693</v>
      </c>
      <c r="D35" s="11" t="s">
        <v>14</v>
      </c>
      <c r="E35" s="11" t="s">
        <v>14</v>
      </c>
      <c r="F35" s="11" t="s">
        <v>14</v>
      </c>
      <c r="G35" s="11" t="s">
        <v>14</v>
      </c>
      <c r="H35" s="11" t="s">
        <v>14</v>
      </c>
      <c r="I35" s="11" t="s">
        <v>14</v>
      </c>
      <c r="J35" s="11" t="s">
        <v>14</v>
      </c>
      <c r="K35" s="11" t="s">
        <v>14</v>
      </c>
    </row>
    <row r="36" spans="2:11">
      <c r="B36" s="265" t="s">
        <v>1694</v>
      </c>
      <c r="C36" s="281" t="s">
        <v>1695</v>
      </c>
      <c r="D36" s="309">
        <v>10106994634</v>
      </c>
      <c r="E36" s="309">
        <v>10453063891</v>
      </c>
      <c r="F36" s="309">
        <v>10475815909</v>
      </c>
      <c r="G36" s="309">
        <v>11053755611</v>
      </c>
      <c r="H36" s="309">
        <v>4242245135</v>
      </c>
      <c r="I36" s="309">
        <v>4362580389</v>
      </c>
      <c r="J36" s="309">
        <v>4411429304</v>
      </c>
      <c r="K36" s="309">
        <v>4479434720</v>
      </c>
    </row>
    <row r="37" spans="2:11" s="64" customFormat="1">
      <c r="B37" s="711" t="s">
        <v>1696</v>
      </c>
      <c r="C37" s="712"/>
      <c r="D37" s="712"/>
      <c r="E37" s="712"/>
      <c r="F37" s="712"/>
      <c r="G37" s="712"/>
      <c r="H37" s="712"/>
      <c r="I37" s="712"/>
      <c r="J37" s="712"/>
      <c r="K37" s="713"/>
    </row>
    <row r="38" spans="2:11" s="64" customFormat="1" ht="22.8" customHeight="1">
      <c r="B38" s="265" t="s">
        <v>1697</v>
      </c>
      <c r="C38" s="126" t="s">
        <v>1698</v>
      </c>
      <c r="D38" s="319"/>
      <c r="E38" s="319"/>
      <c r="F38" s="319"/>
      <c r="G38" s="319"/>
      <c r="H38" s="309">
        <v>17269972745</v>
      </c>
      <c r="I38" s="309">
        <v>17202930273</v>
      </c>
      <c r="J38" s="309">
        <v>17149319865</v>
      </c>
      <c r="K38" s="309">
        <v>17150604397</v>
      </c>
    </row>
    <row r="39" spans="2:11" s="64" customFormat="1">
      <c r="B39" s="316">
        <v>22</v>
      </c>
      <c r="C39" s="333" t="s">
        <v>1699</v>
      </c>
      <c r="D39" s="319"/>
      <c r="E39" s="319"/>
      <c r="F39" s="319"/>
      <c r="G39" s="319"/>
      <c r="H39" s="310">
        <v>10564842328</v>
      </c>
      <c r="I39" s="310">
        <v>10468284699</v>
      </c>
      <c r="J39" s="310">
        <v>10029300337</v>
      </c>
      <c r="K39" s="310">
        <v>9734161406</v>
      </c>
    </row>
    <row r="40" spans="2:11" s="64" customFormat="1">
      <c r="B40" s="316">
        <v>23</v>
      </c>
      <c r="C40" s="333" t="s">
        <v>1700</v>
      </c>
      <c r="D40" s="319"/>
      <c r="E40" s="319"/>
      <c r="F40" s="319"/>
      <c r="G40" s="319"/>
      <c r="H40" s="324">
        <v>1.6347</v>
      </c>
      <c r="I40" s="324">
        <v>1.6433</v>
      </c>
      <c r="J40" s="324">
        <v>1.7099</v>
      </c>
      <c r="K40" s="324">
        <v>1.7619</v>
      </c>
    </row>
    <row r="41" spans="2:11" s="64" customFormat="1">
      <c r="C41" s="88"/>
    </row>
    <row r="42" spans="2:11" s="64" customFormat="1">
      <c r="C42" s="88"/>
    </row>
    <row r="43" spans="2:11" s="64" customFormat="1">
      <c r="B43" s="584" t="s">
        <v>1139</v>
      </c>
      <c r="C43" s="584"/>
      <c r="D43" s="584"/>
      <c r="E43" s="584"/>
      <c r="F43" s="584"/>
      <c r="G43" s="584"/>
    </row>
    <row r="44" spans="2:11" s="64" customFormat="1">
      <c r="B44" s="284" t="s">
        <v>882</v>
      </c>
      <c r="C44" s="284" t="s">
        <v>1140</v>
      </c>
      <c r="D44" s="284" t="s">
        <v>247</v>
      </c>
      <c r="E44" s="284" t="s">
        <v>1141</v>
      </c>
      <c r="F44" s="280" t="s">
        <v>1142</v>
      </c>
      <c r="G44" s="284" t="s">
        <v>1143</v>
      </c>
    </row>
    <row r="45" spans="2:11" s="64" customFormat="1">
      <c r="B45" s="443">
        <v>44227</v>
      </c>
      <c r="C45" s="338">
        <v>17251521075</v>
      </c>
      <c r="D45" s="338">
        <v>15123820873</v>
      </c>
      <c r="E45" s="338">
        <v>4854446020</v>
      </c>
      <c r="F45" s="338">
        <v>10269374853</v>
      </c>
      <c r="G45" s="323">
        <v>1.6798999999999999</v>
      </c>
    </row>
    <row r="46" spans="2:11">
      <c r="B46" s="443">
        <v>44255</v>
      </c>
      <c r="C46" s="338">
        <v>17344296325</v>
      </c>
      <c r="D46" s="338">
        <v>13828515338</v>
      </c>
      <c r="E46" s="338">
        <v>3684626034</v>
      </c>
      <c r="F46" s="338">
        <v>10143889304</v>
      </c>
      <c r="G46" s="323">
        <v>1.7098</v>
      </c>
    </row>
    <row r="47" spans="2:11">
      <c r="B47" s="443">
        <v>44286</v>
      </c>
      <c r="C47" s="338">
        <v>17657298585</v>
      </c>
      <c r="D47" s="338">
        <v>16323959169</v>
      </c>
      <c r="E47" s="338">
        <v>5232899109</v>
      </c>
      <c r="F47" s="338">
        <v>11091060060</v>
      </c>
      <c r="G47" s="323">
        <v>1.5920000000000001</v>
      </c>
    </row>
    <row r="48" spans="2:11">
      <c r="B48" s="443">
        <v>44316</v>
      </c>
      <c r="C48" s="338">
        <v>16854457170</v>
      </c>
      <c r="D48" s="338">
        <v>14030035732</v>
      </c>
      <c r="E48" s="338">
        <v>3220916528</v>
      </c>
      <c r="F48" s="338">
        <v>10809119204</v>
      </c>
      <c r="G48" s="323">
        <v>1.5592999999999999</v>
      </c>
    </row>
    <row r="49" spans="2:7">
      <c r="B49" s="443">
        <v>44347</v>
      </c>
      <c r="C49" s="338">
        <v>16126861412</v>
      </c>
      <c r="D49" s="338">
        <v>14154239884</v>
      </c>
      <c r="E49" s="338">
        <v>3910273604</v>
      </c>
      <c r="F49" s="338">
        <v>10243966280</v>
      </c>
      <c r="G49" s="323">
        <v>1.5743</v>
      </c>
    </row>
    <row r="50" spans="2:7">
      <c r="B50" s="443">
        <v>44377</v>
      </c>
      <c r="C50" s="338">
        <v>16333685785</v>
      </c>
      <c r="D50" s="338">
        <v>15499519033</v>
      </c>
      <c r="E50" s="338">
        <v>4939723528</v>
      </c>
      <c r="F50" s="338">
        <v>10559795504</v>
      </c>
      <c r="G50" s="323">
        <v>1.5468</v>
      </c>
    </row>
    <row r="51" spans="2:7">
      <c r="B51" s="443">
        <v>44408</v>
      </c>
      <c r="C51" s="338">
        <v>17179639565</v>
      </c>
      <c r="D51" s="338">
        <v>14210243542</v>
      </c>
      <c r="E51" s="338">
        <v>3710773248</v>
      </c>
      <c r="F51" s="338">
        <v>10499470294</v>
      </c>
      <c r="G51" s="323">
        <v>1.6362000000000001</v>
      </c>
    </row>
    <row r="52" spans="2:7">
      <c r="B52" s="443">
        <v>44439</v>
      </c>
      <c r="C52" s="338">
        <v>17016310315</v>
      </c>
      <c r="D52" s="338">
        <v>15735344988</v>
      </c>
      <c r="E52" s="338">
        <v>4631704666</v>
      </c>
      <c r="F52" s="338">
        <v>11103640322</v>
      </c>
      <c r="G52" s="323">
        <v>1.5325</v>
      </c>
    </row>
    <row r="53" spans="2:7">
      <c r="B53" s="443">
        <v>44469</v>
      </c>
      <c r="C53" s="338">
        <v>17405364131</v>
      </c>
      <c r="D53" s="338">
        <v>15589353744</v>
      </c>
      <c r="E53" s="338">
        <v>4314303161</v>
      </c>
      <c r="F53" s="338">
        <v>11275050583</v>
      </c>
      <c r="G53" s="323">
        <v>1.5437000000000001</v>
      </c>
    </row>
    <row r="54" spans="2:7">
      <c r="B54" s="443">
        <v>44500</v>
      </c>
      <c r="C54" s="338">
        <v>17091997735</v>
      </c>
      <c r="D54" s="338">
        <v>15383454298</v>
      </c>
      <c r="E54" s="338">
        <v>4902124226</v>
      </c>
      <c r="F54" s="338">
        <v>10481330072</v>
      </c>
      <c r="G54" s="323">
        <v>1.6307</v>
      </c>
    </row>
    <row r="55" spans="2:7">
      <c r="B55" s="443">
        <v>44530</v>
      </c>
      <c r="C55" s="338">
        <v>17493631051</v>
      </c>
      <c r="D55" s="338">
        <v>16209487254</v>
      </c>
      <c r="E55" s="338">
        <v>4955861190</v>
      </c>
      <c r="F55" s="338">
        <v>11253626064</v>
      </c>
      <c r="G55" s="323">
        <v>1.5545</v>
      </c>
    </row>
    <row r="56" spans="2:7">
      <c r="B56" s="443">
        <v>44561</v>
      </c>
      <c r="C56" s="338">
        <v>18074489768</v>
      </c>
      <c r="D56" s="338">
        <v>14409841847</v>
      </c>
      <c r="E56" s="338">
        <v>2868129552</v>
      </c>
      <c r="F56" s="338">
        <v>11541712295</v>
      </c>
      <c r="G56" s="323">
        <v>1.5660000000000001</v>
      </c>
    </row>
  </sheetData>
  <mergeCells count="8">
    <mergeCell ref="B3:E3"/>
    <mergeCell ref="D6:G6"/>
    <mergeCell ref="B43:G43"/>
    <mergeCell ref="H6:K6"/>
    <mergeCell ref="B11:K11"/>
    <mergeCell ref="B9:K9"/>
    <mergeCell ref="B27:K27"/>
    <mergeCell ref="B37:K37"/>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autoPageBreaks="0"/>
  </sheetPr>
  <dimension ref="A1:I58"/>
  <sheetViews>
    <sheetView showGridLines="0" zoomScaleNormal="100" workbookViewId="0">
      <selection activeCell="J7" sqref="J7"/>
    </sheetView>
  </sheetViews>
  <sheetFormatPr defaultColWidth="9.109375" defaultRowHeight="10.199999999999999"/>
  <cols>
    <col min="1" max="1" width="3.109375" style="29" customWidth="1"/>
    <col min="2" max="2" width="7.77734375" style="29" customWidth="1"/>
    <col min="3" max="3" width="41.109375" style="180" customWidth="1"/>
    <col min="4" max="4" width="15.5546875" style="180" customWidth="1"/>
    <col min="5" max="5" width="13.77734375" style="29" bestFit="1" customWidth="1"/>
    <col min="6" max="6" width="13" style="29" bestFit="1" customWidth="1"/>
    <col min="7" max="7" width="13.21875" style="29" bestFit="1" customWidth="1"/>
    <col min="8" max="8" width="13.77734375" style="29" bestFit="1" customWidth="1"/>
    <col min="9" max="9" width="9.44140625" style="29" bestFit="1" customWidth="1"/>
    <col min="10" max="16384" width="9.109375" style="29"/>
  </cols>
  <sheetData>
    <row r="1" spans="1:8">
      <c r="A1" s="160" t="s">
        <v>1161</v>
      </c>
      <c r="B1" s="160"/>
      <c r="D1" s="29"/>
    </row>
    <row r="2" spans="1:8">
      <c r="D2" s="29"/>
    </row>
    <row r="3" spans="1:8" s="31" customFormat="1">
      <c r="B3" s="200" t="s">
        <v>288</v>
      </c>
    </row>
    <row r="4" spans="1:8">
      <c r="D4" s="29"/>
    </row>
    <row r="5" spans="1:8" s="97" customFormat="1">
      <c r="C5" s="96"/>
      <c r="D5" s="96"/>
    </row>
    <row r="6" spans="1:8" s="97" customFormat="1" ht="16.2" customHeight="1">
      <c r="B6" s="634" t="s">
        <v>1702</v>
      </c>
      <c r="C6" s="634"/>
      <c r="D6" s="634" t="s">
        <v>257</v>
      </c>
      <c r="E6" s="634"/>
      <c r="F6" s="634"/>
      <c r="G6" s="634"/>
      <c r="H6" s="634" t="s">
        <v>258</v>
      </c>
    </row>
    <row r="7" spans="1:8" s="97" customFormat="1" ht="18" customHeight="1">
      <c r="B7" s="525"/>
      <c r="C7" s="525"/>
      <c r="D7" s="185" t="s">
        <v>491</v>
      </c>
      <c r="E7" s="185" t="s">
        <v>259</v>
      </c>
      <c r="F7" s="185" t="s">
        <v>260</v>
      </c>
      <c r="G7" s="185" t="s">
        <v>261</v>
      </c>
      <c r="H7" s="525"/>
    </row>
    <row r="8" spans="1:8" s="97" customFormat="1" ht="16.2" customHeight="1">
      <c r="B8" s="714" t="s">
        <v>262</v>
      </c>
      <c r="C8" s="714"/>
      <c r="D8" s="26"/>
      <c r="E8" s="262"/>
      <c r="F8" s="262"/>
      <c r="G8" s="26"/>
      <c r="H8" s="26"/>
    </row>
    <row r="9" spans="1:8" s="97" customFormat="1">
      <c r="B9" s="283">
        <v>1</v>
      </c>
      <c r="C9" s="282" t="s">
        <v>1703</v>
      </c>
      <c r="D9" s="11"/>
      <c r="E9" s="11"/>
      <c r="F9" s="11"/>
      <c r="G9" s="11"/>
      <c r="H9" s="11"/>
    </row>
    <row r="10" spans="1:8">
      <c r="B10" s="282">
        <v>2</v>
      </c>
      <c r="C10" s="303" t="s">
        <v>1704</v>
      </c>
      <c r="D10" s="311" t="s">
        <v>1216</v>
      </c>
      <c r="E10" s="311" t="s">
        <v>1216</v>
      </c>
      <c r="F10" s="311" t="s">
        <v>1216</v>
      </c>
      <c r="G10" s="310">
        <v>6533247619</v>
      </c>
      <c r="H10" s="310">
        <v>6533247619</v>
      </c>
    </row>
    <row r="11" spans="1:8">
      <c r="B11" s="282">
        <v>3</v>
      </c>
      <c r="C11" s="303" t="s">
        <v>263</v>
      </c>
      <c r="D11" s="11" t="s">
        <v>1216</v>
      </c>
      <c r="E11" s="11" t="s">
        <v>1216</v>
      </c>
      <c r="F11" s="11" t="s">
        <v>1216</v>
      </c>
      <c r="G11" s="309">
        <v>6533247619</v>
      </c>
      <c r="H11" s="309">
        <v>6533247619</v>
      </c>
    </row>
    <row r="12" spans="1:8">
      <c r="B12" s="282">
        <v>4</v>
      </c>
      <c r="C12" s="282" t="s">
        <v>264</v>
      </c>
      <c r="D12" s="11" t="s">
        <v>1216</v>
      </c>
      <c r="E12" s="11" t="s">
        <v>1216</v>
      </c>
      <c r="F12" s="11" t="s">
        <v>1216</v>
      </c>
      <c r="G12" s="11" t="s">
        <v>1216</v>
      </c>
      <c r="H12" s="11" t="s">
        <v>1216</v>
      </c>
    </row>
    <row r="13" spans="1:8">
      <c r="B13" s="282">
        <v>5</v>
      </c>
      <c r="C13" s="303" t="s">
        <v>248</v>
      </c>
      <c r="D13" s="11" t="s">
        <v>1216</v>
      </c>
      <c r="E13" s="309">
        <v>15409157533</v>
      </c>
      <c r="F13" s="11" t="s">
        <v>1216</v>
      </c>
      <c r="G13" s="309">
        <v>2361378662</v>
      </c>
      <c r="H13" s="309">
        <v>16670283838</v>
      </c>
    </row>
    <row r="14" spans="1:8">
      <c r="B14" s="282">
        <v>6</v>
      </c>
      <c r="C14" s="303" t="s">
        <v>249</v>
      </c>
      <c r="D14" s="11" t="s">
        <v>1216</v>
      </c>
      <c r="E14" s="309">
        <v>8813267936</v>
      </c>
      <c r="F14" s="11" t="s">
        <v>1216</v>
      </c>
      <c r="G14" s="309">
        <v>772258053</v>
      </c>
      <c r="H14" s="309">
        <v>9144862592</v>
      </c>
    </row>
    <row r="15" spans="1:8">
      <c r="B15" s="282">
        <v>7</v>
      </c>
      <c r="C15" s="282" t="s">
        <v>265</v>
      </c>
      <c r="D15" s="11" t="s">
        <v>1216</v>
      </c>
      <c r="E15" s="309">
        <v>6595889597</v>
      </c>
      <c r="F15" s="11" t="s">
        <v>1216</v>
      </c>
      <c r="G15" s="309">
        <v>1589120608</v>
      </c>
      <c r="H15" s="309">
        <v>7525421246</v>
      </c>
    </row>
    <row r="16" spans="1:8">
      <c r="B16" s="282">
        <v>8</v>
      </c>
      <c r="C16" s="303" t="s">
        <v>266</v>
      </c>
      <c r="D16" s="11" t="s">
        <v>1216</v>
      </c>
      <c r="E16" s="309">
        <v>22943032202</v>
      </c>
      <c r="F16" s="309">
        <v>698679375</v>
      </c>
      <c r="G16" s="309">
        <v>3409965066</v>
      </c>
      <c r="H16" s="309">
        <v>14079920983</v>
      </c>
    </row>
    <row r="17" spans="2:8">
      <c r="B17" s="282">
        <v>9</v>
      </c>
      <c r="C17" s="303" t="s">
        <v>267</v>
      </c>
      <c r="D17" s="11" t="s">
        <v>1216</v>
      </c>
      <c r="E17" s="309">
        <v>995870137</v>
      </c>
      <c r="F17" s="11" t="s">
        <v>1216</v>
      </c>
      <c r="G17" s="11" t="s">
        <v>1216</v>
      </c>
      <c r="H17" s="309">
        <v>69894744</v>
      </c>
    </row>
    <row r="18" spans="2:8">
      <c r="B18" s="282">
        <v>10</v>
      </c>
      <c r="C18" s="282" t="s">
        <v>268</v>
      </c>
      <c r="D18" s="11" t="s">
        <v>1216</v>
      </c>
      <c r="E18" s="309">
        <v>22803242714</v>
      </c>
      <c r="F18" s="309">
        <v>698679375</v>
      </c>
      <c r="G18" s="309">
        <v>3409965066</v>
      </c>
      <c r="H18" s="309">
        <v>2657031622</v>
      </c>
    </row>
    <row r="19" spans="2:8">
      <c r="B19" s="282">
        <v>11</v>
      </c>
      <c r="C19" s="282" t="s">
        <v>269</v>
      </c>
      <c r="D19" s="444" t="s">
        <v>1705</v>
      </c>
      <c r="E19" s="309">
        <v>426636380</v>
      </c>
      <c r="F19" s="309">
        <v>1761254030</v>
      </c>
      <c r="G19" s="309">
        <v>1407819566</v>
      </c>
      <c r="H19" s="309">
        <v>2288446581</v>
      </c>
    </row>
    <row r="20" spans="2:8">
      <c r="B20" s="282">
        <v>12</v>
      </c>
      <c r="C20" s="282" t="s">
        <v>1706</v>
      </c>
      <c r="D20" s="11" t="s">
        <v>14</v>
      </c>
      <c r="E20" s="309">
        <v>93160247</v>
      </c>
      <c r="F20" s="11" t="s">
        <v>14</v>
      </c>
      <c r="G20" s="11" t="s">
        <v>14</v>
      </c>
      <c r="H20" s="444"/>
    </row>
    <row r="21" spans="2:8" ht="20.399999999999999">
      <c r="B21" s="282">
        <v>13</v>
      </c>
      <c r="C21" s="303" t="s">
        <v>270</v>
      </c>
      <c r="D21" s="11" t="s">
        <v>14</v>
      </c>
      <c r="E21" s="309">
        <v>333476134</v>
      </c>
      <c r="F21" s="309">
        <v>1761254030</v>
      </c>
      <c r="G21" s="309">
        <v>1407819566</v>
      </c>
      <c r="H21" s="309">
        <v>2288446581</v>
      </c>
    </row>
    <row r="22" spans="2:8">
      <c r="B22" s="283">
        <v>14</v>
      </c>
      <c r="C22" s="283" t="s">
        <v>253</v>
      </c>
      <c r="D22" s="11" t="s">
        <v>14</v>
      </c>
      <c r="E22" s="11" t="s">
        <v>14</v>
      </c>
      <c r="F22" s="11" t="s">
        <v>1707</v>
      </c>
      <c r="G22" s="265" t="s">
        <v>1707</v>
      </c>
      <c r="H22" s="321">
        <v>39571899021</v>
      </c>
    </row>
    <row r="23" spans="2:8" ht="16.2" customHeight="1">
      <c r="B23" s="714" t="s">
        <v>271</v>
      </c>
      <c r="C23" s="714"/>
      <c r="D23" s="714"/>
      <c r="E23" s="714"/>
      <c r="F23" s="714"/>
      <c r="G23" s="714"/>
      <c r="H23" s="714"/>
    </row>
    <row r="24" spans="2:8">
      <c r="B24" s="283">
        <v>15</v>
      </c>
      <c r="C24" s="283" t="s">
        <v>272</v>
      </c>
      <c r="D24" s="445"/>
      <c r="E24" s="445"/>
      <c r="F24" s="445"/>
      <c r="G24" s="445"/>
      <c r="H24" s="321">
        <v>599858639</v>
      </c>
    </row>
    <row r="25" spans="2:8" ht="20.399999999999999">
      <c r="B25" s="282">
        <v>16</v>
      </c>
      <c r="C25" s="282" t="s">
        <v>1708</v>
      </c>
      <c r="D25" s="445"/>
      <c r="E25" s="13" t="s">
        <v>1216</v>
      </c>
      <c r="F25" s="13" t="s">
        <v>1216</v>
      </c>
      <c r="G25" s="13" t="s">
        <v>1216</v>
      </c>
      <c r="H25" s="26" t="s">
        <v>1216</v>
      </c>
    </row>
    <row r="26" spans="2:8" ht="20.399999999999999">
      <c r="B26" s="282">
        <v>17</v>
      </c>
      <c r="C26" s="282" t="s">
        <v>273</v>
      </c>
      <c r="D26" s="445"/>
      <c r="E26" s="365">
        <v>6398113617</v>
      </c>
      <c r="F26" s="365">
        <v>611898746</v>
      </c>
      <c r="G26" s="365">
        <v>544039183</v>
      </c>
      <c r="H26" s="365">
        <v>902657816</v>
      </c>
    </row>
    <row r="27" spans="2:8">
      <c r="B27" s="282">
        <v>18</v>
      </c>
      <c r="C27" s="282" t="s">
        <v>274</v>
      </c>
      <c r="D27" s="445"/>
      <c r="E27" s="365">
        <v>7283636821</v>
      </c>
      <c r="F27" s="365">
        <v>5994493340</v>
      </c>
      <c r="G27" s="365">
        <v>18599249779</v>
      </c>
      <c r="H27" s="365">
        <v>20814233394</v>
      </c>
    </row>
    <row r="28" spans="2:8" ht="20.399999999999999">
      <c r="B28" s="282">
        <v>19</v>
      </c>
      <c r="C28" s="303" t="s">
        <v>275</v>
      </c>
      <c r="D28" s="445"/>
      <c r="E28" s="13"/>
      <c r="F28" s="13"/>
      <c r="G28" s="13"/>
      <c r="H28" s="13"/>
    </row>
    <row r="29" spans="2:8" ht="30.6">
      <c r="B29" s="282">
        <v>20</v>
      </c>
      <c r="C29" s="303" t="s">
        <v>276</v>
      </c>
      <c r="D29" s="445"/>
      <c r="E29" s="26" t="s">
        <v>1216</v>
      </c>
      <c r="F29" s="26" t="s">
        <v>1216</v>
      </c>
      <c r="G29" s="26" t="s">
        <v>1216</v>
      </c>
      <c r="H29" s="26" t="s">
        <v>1216</v>
      </c>
    </row>
    <row r="30" spans="2:8" ht="30.6">
      <c r="B30" s="282">
        <v>21</v>
      </c>
      <c r="C30" s="303" t="s">
        <v>1709</v>
      </c>
      <c r="D30" s="445"/>
      <c r="E30" s="26" t="s">
        <v>1216</v>
      </c>
      <c r="F30" s="26" t="s">
        <v>1216</v>
      </c>
      <c r="G30" s="26" t="s">
        <v>1216</v>
      </c>
      <c r="H30" s="26" t="s">
        <v>1216</v>
      </c>
    </row>
    <row r="31" spans="2:8" ht="20.399999999999999">
      <c r="B31" s="282">
        <v>22</v>
      </c>
      <c r="C31" s="303" t="s">
        <v>277</v>
      </c>
      <c r="D31" s="445"/>
      <c r="E31" s="26" t="s">
        <v>1216</v>
      </c>
      <c r="F31" s="26" t="s">
        <v>1216</v>
      </c>
      <c r="G31" s="26" t="s">
        <v>1216</v>
      </c>
      <c r="H31" s="26" t="s">
        <v>1216</v>
      </c>
    </row>
    <row r="32" spans="2:8">
      <c r="B32" s="282">
        <v>23</v>
      </c>
      <c r="C32" s="303" t="s">
        <v>278</v>
      </c>
      <c r="D32" s="445"/>
      <c r="E32" s="26" t="s">
        <v>1216</v>
      </c>
      <c r="F32" s="26" t="s">
        <v>1216</v>
      </c>
      <c r="G32" s="26" t="s">
        <v>1216</v>
      </c>
      <c r="H32" s="26" t="s">
        <v>1216</v>
      </c>
    </row>
    <row r="33" spans="2:9" ht="20.399999999999999">
      <c r="B33" s="282">
        <v>24</v>
      </c>
      <c r="C33" s="303" t="s">
        <v>277</v>
      </c>
      <c r="D33" s="445"/>
      <c r="E33" s="26" t="s">
        <v>1216</v>
      </c>
      <c r="F33" s="26" t="s">
        <v>1216</v>
      </c>
      <c r="G33" s="26" t="s">
        <v>1216</v>
      </c>
      <c r="H33" s="26" t="s">
        <v>1216</v>
      </c>
    </row>
    <row r="34" spans="2:9" ht="20.399999999999999">
      <c r="B34" s="282">
        <v>25</v>
      </c>
      <c r="C34" s="303" t="s">
        <v>279</v>
      </c>
      <c r="D34" s="445"/>
      <c r="E34" s="26" t="s">
        <v>1216</v>
      </c>
      <c r="F34" s="26" t="s">
        <v>1216</v>
      </c>
      <c r="G34" s="26" t="s">
        <v>1216</v>
      </c>
      <c r="H34" s="26" t="s">
        <v>1216</v>
      </c>
    </row>
    <row r="35" spans="2:9">
      <c r="B35" s="282">
        <v>26</v>
      </c>
      <c r="C35" s="282" t="s">
        <v>280</v>
      </c>
      <c r="D35" s="13"/>
      <c r="E35" s="26" t="s">
        <v>1216</v>
      </c>
      <c r="F35" s="26" t="s">
        <v>1216</v>
      </c>
      <c r="G35" s="26" t="s">
        <v>1216</v>
      </c>
      <c r="H35" s="26" t="s">
        <v>1216</v>
      </c>
      <c r="I35" s="201"/>
    </row>
    <row r="36" spans="2:9">
      <c r="B36" s="282">
        <v>27</v>
      </c>
      <c r="C36" s="282" t="s">
        <v>269</v>
      </c>
      <c r="D36" s="13"/>
      <c r="E36" s="13" t="s">
        <v>1216</v>
      </c>
      <c r="F36" s="13" t="s">
        <v>1216</v>
      </c>
      <c r="G36" s="365">
        <v>1619262734</v>
      </c>
      <c r="H36" s="365">
        <v>1619262734</v>
      </c>
    </row>
    <row r="37" spans="2:9">
      <c r="B37" s="282">
        <v>28</v>
      </c>
      <c r="C37" s="303" t="s">
        <v>281</v>
      </c>
      <c r="D37" s="13"/>
      <c r="E37" s="445"/>
      <c r="F37" s="445"/>
      <c r="G37" s="445"/>
      <c r="H37" s="13" t="s">
        <v>1216</v>
      </c>
    </row>
    <row r="38" spans="2:9" ht="30.6">
      <c r="B38" s="282">
        <v>29</v>
      </c>
      <c r="C38" s="303" t="s">
        <v>282</v>
      </c>
      <c r="D38" s="445"/>
      <c r="E38" s="33" t="s">
        <v>1216</v>
      </c>
      <c r="F38" s="33" t="s">
        <v>1216</v>
      </c>
      <c r="G38" s="33" t="s">
        <v>1216</v>
      </c>
      <c r="H38" s="13" t="s">
        <v>1216</v>
      </c>
    </row>
    <row r="39" spans="2:9">
      <c r="B39" s="282">
        <v>30</v>
      </c>
      <c r="C39" s="303" t="s">
        <v>283</v>
      </c>
      <c r="D39" s="445"/>
      <c r="E39" s="365">
        <v>93160247</v>
      </c>
      <c r="F39" s="13" t="s">
        <v>1216</v>
      </c>
      <c r="G39" s="13" t="s">
        <v>1216</v>
      </c>
      <c r="H39" s="365">
        <v>4658012</v>
      </c>
    </row>
    <row r="40" spans="2:9" ht="20.399999999999999">
      <c r="B40" s="282">
        <v>31</v>
      </c>
      <c r="C40" s="303" t="s">
        <v>284</v>
      </c>
      <c r="D40" s="445"/>
      <c r="E40" s="26" t="s">
        <v>1216</v>
      </c>
      <c r="F40" s="26" t="s">
        <v>1216</v>
      </c>
      <c r="G40" s="26" t="s">
        <v>1216</v>
      </c>
      <c r="H40" s="26" t="s">
        <v>1216</v>
      </c>
    </row>
    <row r="41" spans="2:9">
      <c r="B41" s="282">
        <v>32</v>
      </c>
      <c r="C41" s="303" t="s">
        <v>285</v>
      </c>
      <c r="D41" s="13"/>
      <c r="E41" s="26" t="s">
        <v>1216</v>
      </c>
      <c r="F41" s="26" t="s">
        <v>1216</v>
      </c>
      <c r="G41" s="26" t="s">
        <v>1216</v>
      </c>
      <c r="H41" s="26" t="s">
        <v>1216</v>
      </c>
    </row>
    <row r="42" spans="2:9">
      <c r="B42" s="282">
        <v>33</v>
      </c>
      <c r="C42" s="282" t="s">
        <v>286</v>
      </c>
      <c r="D42" s="445"/>
      <c r="E42" s="365">
        <v>701061300</v>
      </c>
      <c r="F42" s="365">
        <v>314902778</v>
      </c>
      <c r="G42" s="365">
        <v>7828286597</v>
      </c>
      <c r="H42" s="365">
        <v>888724532</v>
      </c>
    </row>
    <row r="43" spans="2:9">
      <c r="B43" s="283">
        <v>34</v>
      </c>
      <c r="C43" s="283" t="s">
        <v>254</v>
      </c>
      <c r="D43" s="445"/>
      <c r="E43" s="445"/>
      <c r="F43" s="445"/>
      <c r="G43" s="445"/>
      <c r="H43" s="321">
        <v>24829395127</v>
      </c>
    </row>
    <row r="44" spans="2:9">
      <c r="B44" s="283">
        <v>35</v>
      </c>
      <c r="C44" s="283" t="s">
        <v>287</v>
      </c>
      <c r="D44" s="445"/>
      <c r="E44" s="445"/>
      <c r="F44" s="445"/>
      <c r="G44" s="445"/>
      <c r="H44" s="446">
        <v>1.5938000000000001</v>
      </c>
    </row>
    <row r="46" spans="2:9">
      <c r="B46" s="284" t="s">
        <v>1710</v>
      </c>
      <c r="C46" s="284" t="s">
        <v>253</v>
      </c>
      <c r="D46" s="284" t="s">
        <v>254</v>
      </c>
      <c r="E46" s="284" t="s">
        <v>1711</v>
      </c>
      <c r="F46" s="284" t="s">
        <v>1712</v>
      </c>
    </row>
    <row r="47" spans="2:9">
      <c r="B47" s="443">
        <v>43555</v>
      </c>
      <c r="C47" s="338">
        <v>33154282046</v>
      </c>
      <c r="D47" s="338">
        <v>21820310924</v>
      </c>
      <c r="E47" s="338">
        <v>1.5194000000000001</v>
      </c>
      <c r="F47" s="11">
        <v>4.7628000000000004</v>
      </c>
    </row>
    <row r="48" spans="2:9">
      <c r="B48" s="443">
        <v>43646</v>
      </c>
      <c r="C48" s="338">
        <v>34253891727</v>
      </c>
      <c r="D48" s="338">
        <v>22124678921</v>
      </c>
      <c r="E48" s="338">
        <v>1.5482</v>
      </c>
      <c r="F48" s="11">
        <v>4.7351000000000001</v>
      </c>
    </row>
    <row r="49" spans="2:6">
      <c r="B49" s="443">
        <v>43738</v>
      </c>
      <c r="C49" s="338">
        <v>33088074603</v>
      </c>
      <c r="D49" s="338">
        <v>22398209660</v>
      </c>
      <c r="E49" s="338">
        <v>1.4773000000000001</v>
      </c>
      <c r="F49" s="11">
        <v>4.7511000000000001</v>
      </c>
    </row>
    <row r="50" spans="2:6">
      <c r="B50" s="443">
        <v>43830</v>
      </c>
      <c r="C50" s="338">
        <v>36093851569</v>
      </c>
      <c r="D50" s="338">
        <v>22630827937</v>
      </c>
      <c r="E50" s="338">
        <v>1.5949</v>
      </c>
      <c r="F50" s="11">
        <v>4.7793000000000001</v>
      </c>
    </row>
    <row r="51" spans="2:6">
      <c r="B51" s="443">
        <v>43921</v>
      </c>
      <c r="C51" s="338">
        <v>36129829067</v>
      </c>
      <c r="D51" s="338">
        <v>22485120639</v>
      </c>
      <c r="E51" s="338">
        <v>1.6068</v>
      </c>
      <c r="F51" s="11">
        <v>4.8254000000000001</v>
      </c>
    </row>
    <row r="52" spans="2:6">
      <c r="B52" s="443">
        <v>44012</v>
      </c>
      <c r="C52" s="338">
        <v>35658673433</v>
      </c>
      <c r="D52" s="338">
        <v>20576147125</v>
      </c>
      <c r="E52" s="338">
        <v>1.7330000000000001</v>
      </c>
      <c r="F52" s="11">
        <v>4.8422999999999998</v>
      </c>
    </row>
    <row r="53" spans="2:6">
      <c r="B53" s="443">
        <v>44104</v>
      </c>
      <c r="C53" s="338">
        <v>36255277123</v>
      </c>
      <c r="D53" s="338">
        <v>21151131613</v>
      </c>
      <c r="E53" s="338">
        <v>1.7141</v>
      </c>
      <c r="F53" s="11">
        <v>4.8697999999999997</v>
      </c>
    </row>
    <row r="54" spans="2:6">
      <c r="B54" s="443">
        <v>44195</v>
      </c>
      <c r="C54" s="338">
        <v>37248331575</v>
      </c>
      <c r="D54" s="338">
        <v>21202491856</v>
      </c>
      <c r="E54" s="338">
        <v>1.7567999999999999</v>
      </c>
      <c r="F54" s="11">
        <v>4.8693999999999997</v>
      </c>
    </row>
    <row r="55" spans="2:6">
      <c r="B55" s="443">
        <v>44286</v>
      </c>
      <c r="C55" s="338">
        <v>36370162982</v>
      </c>
      <c r="D55" s="338">
        <v>21988845371</v>
      </c>
      <c r="E55" s="338">
        <v>1.6539999999999999</v>
      </c>
      <c r="F55" s="11">
        <v>4.9250999999999996</v>
      </c>
    </row>
    <row r="56" spans="2:6">
      <c r="B56" s="443">
        <v>44377</v>
      </c>
      <c r="C56" s="338">
        <v>36664152339</v>
      </c>
      <c r="D56" s="338">
        <v>22076223520</v>
      </c>
      <c r="E56" s="338">
        <v>1.6608000000000001</v>
      </c>
      <c r="F56" s="11">
        <v>4.9267000000000003</v>
      </c>
    </row>
    <row r="57" spans="2:6">
      <c r="B57" s="443">
        <v>44469</v>
      </c>
      <c r="C57" s="338">
        <v>37655218179</v>
      </c>
      <c r="D57" s="338">
        <v>23600574613</v>
      </c>
      <c r="E57" s="338">
        <v>1.5954999999999999</v>
      </c>
      <c r="F57" s="11">
        <v>4.9470999999999998</v>
      </c>
    </row>
    <row r="58" spans="2:6">
      <c r="B58" s="443">
        <v>44561</v>
      </c>
      <c r="C58" s="338">
        <v>39571899021</v>
      </c>
      <c r="D58" s="368">
        <v>24829395127</v>
      </c>
      <c r="E58" s="338">
        <v>1.5938000000000001</v>
      </c>
      <c r="F58" s="11">
        <v>4.9481000000000002</v>
      </c>
    </row>
  </sheetData>
  <mergeCells count="5">
    <mergeCell ref="B8:C8"/>
    <mergeCell ref="B23:H23"/>
    <mergeCell ref="D6:G6"/>
    <mergeCell ref="H6:H7"/>
    <mergeCell ref="B6:C7"/>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autoPageBreaks="0"/>
  </sheetPr>
  <dimension ref="A1:K35"/>
  <sheetViews>
    <sheetView showGridLines="0" zoomScaleNormal="100" workbookViewId="0">
      <selection activeCell="H24" sqref="H24"/>
    </sheetView>
  </sheetViews>
  <sheetFormatPr defaultColWidth="11" defaultRowHeight="10.199999999999999"/>
  <cols>
    <col min="1" max="1" width="3.21875" style="29" customWidth="1"/>
    <col min="2" max="2" width="15.5546875" style="180" customWidth="1"/>
    <col min="3" max="3" width="26.109375" style="180" customWidth="1"/>
    <col min="4" max="7" width="10.88671875" style="29" customWidth="1"/>
    <col min="8" max="8" width="12.5546875" style="29" customWidth="1"/>
    <col min="9" max="11" width="10.88671875" style="29" customWidth="1"/>
    <col min="12" max="16384" width="11" style="29"/>
  </cols>
  <sheetData>
    <row r="1" spans="1:11">
      <c r="A1" s="160" t="s">
        <v>1161</v>
      </c>
    </row>
    <row r="2" spans="1:11" ht="10.199999999999999" customHeight="1">
      <c r="B2" s="200" t="s">
        <v>625</v>
      </c>
      <c r="C2" s="118"/>
    </row>
    <row r="5" spans="1:11">
      <c r="B5" s="6" t="s">
        <v>1146</v>
      </c>
      <c r="C5" s="6"/>
      <c r="D5" s="6"/>
      <c r="E5" s="6"/>
      <c r="F5" s="6"/>
      <c r="G5" s="6"/>
    </row>
    <row r="6" spans="1:11">
      <c r="B6" s="76"/>
      <c r="C6" s="76"/>
      <c r="D6" s="77"/>
      <c r="E6" s="77"/>
      <c r="F6" s="77"/>
    </row>
    <row r="7" spans="1:11">
      <c r="B7" s="717"/>
      <c r="C7" s="718"/>
      <c r="D7" s="715" t="s">
        <v>626</v>
      </c>
      <c r="E7" s="715"/>
      <c r="F7" s="715" t="s">
        <v>627</v>
      </c>
      <c r="G7" s="715"/>
      <c r="H7" s="715" t="s">
        <v>628</v>
      </c>
      <c r="I7" s="715"/>
      <c r="J7" s="715" t="s">
        <v>629</v>
      </c>
      <c r="K7" s="715"/>
    </row>
    <row r="8" spans="1:11">
      <c r="B8" s="719"/>
      <c r="C8" s="720"/>
      <c r="D8" s="715"/>
      <c r="E8" s="715"/>
      <c r="F8" s="715"/>
      <c r="G8" s="715"/>
      <c r="H8" s="715"/>
      <c r="I8" s="715"/>
      <c r="J8" s="715"/>
      <c r="K8" s="715"/>
    </row>
    <row r="9" spans="1:11" ht="30.6">
      <c r="B9" s="719"/>
      <c r="C9" s="720"/>
      <c r="D9" s="78"/>
      <c r="E9" s="238" t="s">
        <v>630</v>
      </c>
      <c r="F9" s="78"/>
      <c r="G9" s="238" t="s">
        <v>630</v>
      </c>
      <c r="H9" s="78"/>
      <c r="I9" s="238" t="s">
        <v>630</v>
      </c>
      <c r="J9" s="78"/>
      <c r="K9" s="238" t="s">
        <v>630</v>
      </c>
    </row>
    <row r="10" spans="1:11">
      <c r="B10" s="719"/>
      <c r="C10" s="720"/>
      <c r="D10" s="401" t="s">
        <v>33</v>
      </c>
      <c r="E10" s="401" t="s">
        <v>34</v>
      </c>
      <c r="F10" s="401" t="s">
        <v>631</v>
      </c>
      <c r="G10" s="401" t="s">
        <v>632</v>
      </c>
      <c r="H10" s="401" t="s">
        <v>633</v>
      </c>
      <c r="I10" s="401" t="s">
        <v>634</v>
      </c>
      <c r="J10" s="401" t="s">
        <v>635</v>
      </c>
      <c r="K10" s="401" t="s">
        <v>636</v>
      </c>
    </row>
    <row r="11" spans="1:11" s="31" customFormat="1">
      <c r="B11" s="402">
        <v>10</v>
      </c>
      <c r="C11" s="283" t="s">
        <v>637</v>
      </c>
      <c r="D11" s="334">
        <v>633753852</v>
      </c>
      <c r="E11" s="404">
        <v>0</v>
      </c>
      <c r="F11" s="405"/>
      <c r="G11" s="405"/>
      <c r="H11" s="334">
        <v>52364322043</v>
      </c>
      <c r="I11" s="404">
        <v>0</v>
      </c>
      <c r="J11" s="405"/>
      <c r="K11" s="405"/>
    </row>
    <row r="12" spans="1:11">
      <c r="B12" s="403">
        <v>30</v>
      </c>
      <c r="C12" s="282" t="s">
        <v>638</v>
      </c>
      <c r="D12" s="404">
        <v>0</v>
      </c>
      <c r="E12" s="404">
        <v>0</v>
      </c>
      <c r="F12" s="405"/>
      <c r="G12" s="405"/>
      <c r="H12" s="338">
        <v>32657183</v>
      </c>
      <c r="I12" s="404">
        <v>0</v>
      </c>
      <c r="J12" s="405"/>
      <c r="K12" s="405"/>
    </row>
    <row r="13" spans="1:11">
      <c r="B13" s="403">
        <v>40</v>
      </c>
      <c r="C13" s="19" t="s">
        <v>639</v>
      </c>
      <c r="D13" s="338">
        <v>539055333</v>
      </c>
      <c r="E13" s="338">
        <v>539055333</v>
      </c>
      <c r="F13" s="338">
        <v>541226279</v>
      </c>
      <c r="G13" s="338">
        <v>541226279</v>
      </c>
      <c r="H13" s="338">
        <v>9603294063</v>
      </c>
      <c r="I13" s="338">
        <v>9603294063</v>
      </c>
      <c r="J13" s="338">
        <v>9493791904</v>
      </c>
      <c r="K13" s="338">
        <v>9493791904</v>
      </c>
    </row>
    <row r="14" spans="1:11">
      <c r="B14" s="403">
        <v>50</v>
      </c>
      <c r="C14" s="19" t="s">
        <v>640</v>
      </c>
      <c r="D14" s="404">
        <v>0</v>
      </c>
      <c r="E14" s="404">
        <v>0</v>
      </c>
      <c r="F14" s="404">
        <v>0</v>
      </c>
      <c r="G14" s="404">
        <v>0</v>
      </c>
      <c r="H14" s="404">
        <v>0</v>
      </c>
      <c r="I14" s="404">
        <v>0</v>
      </c>
      <c r="J14" s="404">
        <v>0</v>
      </c>
      <c r="K14" s="404">
        <v>0</v>
      </c>
    </row>
    <row r="15" spans="1:11">
      <c r="B15" s="403">
        <v>60</v>
      </c>
      <c r="C15" s="19" t="s">
        <v>641</v>
      </c>
      <c r="D15" s="404">
        <v>0</v>
      </c>
      <c r="E15" s="404">
        <v>0</v>
      </c>
      <c r="F15" s="404">
        <v>0</v>
      </c>
      <c r="G15" s="404">
        <v>0</v>
      </c>
      <c r="H15" s="404">
        <v>0</v>
      </c>
      <c r="I15" s="404">
        <v>0</v>
      </c>
      <c r="J15" s="404">
        <v>0</v>
      </c>
      <c r="K15" s="404">
        <v>0</v>
      </c>
    </row>
    <row r="16" spans="1:11">
      <c r="B16" s="403">
        <v>70</v>
      </c>
      <c r="C16" s="19" t="s">
        <v>642</v>
      </c>
      <c r="D16" s="338">
        <v>539055333</v>
      </c>
      <c r="E16" s="338">
        <v>539055333</v>
      </c>
      <c r="F16" s="338">
        <v>541226279</v>
      </c>
      <c r="G16" s="338">
        <v>541226279</v>
      </c>
      <c r="H16" s="338">
        <v>9603294063</v>
      </c>
      <c r="I16" s="338">
        <v>9603294063</v>
      </c>
      <c r="J16" s="338">
        <v>9493791904</v>
      </c>
      <c r="K16" s="338">
        <v>9493791904</v>
      </c>
    </row>
    <row r="17" spans="2:11">
      <c r="B17" s="403">
        <v>80</v>
      </c>
      <c r="C17" s="19" t="s">
        <v>643</v>
      </c>
      <c r="D17" s="404">
        <v>0</v>
      </c>
      <c r="E17" s="404">
        <v>0</v>
      </c>
      <c r="F17" s="404">
        <v>0</v>
      </c>
      <c r="G17" s="404">
        <v>0</v>
      </c>
      <c r="H17" s="404">
        <v>0</v>
      </c>
      <c r="I17" s="404">
        <v>0</v>
      </c>
      <c r="J17" s="404">
        <v>0</v>
      </c>
      <c r="K17" s="404">
        <v>0</v>
      </c>
    </row>
    <row r="18" spans="2:11">
      <c r="B18" s="403">
        <v>90</v>
      </c>
      <c r="C18" s="19" t="s">
        <v>644</v>
      </c>
      <c r="D18" s="404">
        <v>0</v>
      </c>
      <c r="E18" s="404">
        <v>0</v>
      </c>
      <c r="F18" s="404">
        <v>0</v>
      </c>
      <c r="G18" s="404">
        <v>0</v>
      </c>
      <c r="H18" s="404">
        <v>0</v>
      </c>
      <c r="I18" s="404">
        <v>0</v>
      </c>
      <c r="J18" s="404">
        <v>0</v>
      </c>
      <c r="K18" s="404">
        <v>0</v>
      </c>
    </row>
    <row r="19" spans="2:11">
      <c r="B19" s="403">
        <v>120</v>
      </c>
      <c r="C19" s="19" t="s">
        <v>170</v>
      </c>
      <c r="D19" s="338">
        <v>94698519</v>
      </c>
      <c r="E19" s="404">
        <v>0</v>
      </c>
      <c r="F19" s="405"/>
      <c r="G19" s="405"/>
      <c r="H19" s="338">
        <v>42844307293</v>
      </c>
      <c r="I19" s="404">
        <v>0</v>
      </c>
      <c r="J19" s="405"/>
      <c r="K19" s="405"/>
    </row>
    <row r="20" spans="2:11">
      <c r="B20" s="76"/>
      <c r="C20" s="76"/>
      <c r="D20" s="77"/>
      <c r="E20" s="77"/>
      <c r="F20" s="77"/>
    </row>
    <row r="21" spans="2:11">
      <c r="B21" s="76"/>
      <c r="C21" s="76"/>
      <c r="D21" s="77"/>
      <c r="E21" s="77"/>
      <c r="F21" s="77"/>
    </row>
    <row r="22" spans="2:11">
      <c r="B22" s="128" t="s">
        <v>1144</v>
      </c>
      <c r="C22" s="76"/>
      <c r="D22" s="77"/>
      <c r="E22" s="77"/>
      <c r="F22" s="77"/>
    </row>
    <row r="23" spans="2:11">
      <c r="B23" s="128"/>
      <c r="C23" s="76"/>
      <c r="D23" s="77"/>
      <c r="E23" s="77"/>
      <c r="F23" s="77"/>
    </row>
    <row r="24" spans="2:11" ht="132.6">
      <c r="B24" s="240"/>
      <c r="C24" s="186" t="s">
        <v>645</v>
      </c>
      <c r="D24" s="186" t="s">
        <v>646</v>
      </c>
      <c r="E24" s="77"/>
      <c r="F24" s="77"/>
    </row>
    <row r="25" spans="2:11" ht="28.8" customHeight="1">
      <c r="B25" s="191" t="s">
        <v>647</v>
      </c>
      <c r="C25" s="33" t="s">
        <v>14</v>
      </c>
      <c r="D25" s="241">
        <v>86253194092</v>
      </c>
      <c r="E25" s="77"/>
      <c r="F25" s="77"/>
    </row>
    <row r="26" spans="2:11" ht="14.4">
      <c r="B26" s="239"/>
      <c r="C26"/>
      <c r="D26"/>
      <c r="E26" s="77"/>
      <c r="F26" s="77"/>
    </row>
    <row r="27" spans="2:11">
      <c r="B27" s="76"/>
      <c r="C27" s="76"/>
      <c r="D27" s="77"/>
      <c r="E27" s="77"/>
      <c r="F27" s="77"/>
    </row>
    <row r="28" spans="2:11">
      <c r="B28" s="507" t="s">
        <v>1145</v>
      </c>
      <c r="C28" s="507"/>
      <c r="D28" s="507"/>
      <c r="E28" s="507"/>
      <c r="F28" s="77"/>
    </row>
    <row r="30" spans="2:11">
      <c r="B30" s="716"/>
      <c r="C30" s="509" t="s">
        <v>645</v>
      </c>
      <c r="D30" s="509" t="s">
        <v>646</v>
      </c>
    </row>
    <row r="31" spans="2:11">
      <c r="B31" s="716"/>
      <c r="C31" s="509"/>
      <c r="D31" s="509"/>
    </row>
    <row r="32" spans="2:11">
      <c r="B32" s="716"/>
      <c r="C32" s="509"/>
      <c r="D32" s="509"/>
    </row>
    <row r="33" spans="2:5" ht="30.6">
      <c r="B33" s="75" t="s">
        <v>647</v>
      </c>
      <c r="C33" s="33" t="s">
        <v>14</v>
      </c>
      <c r="D33" s="242">
        <v>633753852</v>
      </c>
      <c r="E33" s="97"/>
    </row>
    <row r="35" spans="2:5">
      <c r="D35" s="87"/>
    </row>
  </sheetData>
  <mergeCells count="9">
    <mergeCell ref="J7:K8"/>
    <mergeCell ref="B28:E28"/>
    <mergeCell ref="B30:B32"/>
    <mergeCell ref="C30:C32"/>
    <mergeCell ref="D30:D32"/>
    <mergeCell ref="H7:I8"/>
    <mergeCell ref="B7:C10"/>
    <mergeCell ref="D7:E8"/>
    <mergeCell ref="F7:G8"/>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autoPageBreaks="0"/>
  </sheetPr>
  <dimension ref="A1:M19"/>
  <sheetViews>
    <sheetView showGridLines="0" zoomScaleNormal="100" workbookViewId="0">
      <selection activeCell="J26" sqref="J26"/>
    </sheetView>
  </sheetViews>
  <sheetFormatPr defaultColWidth="9.109375" defaultRowHeight="10.199999999999999"/>
  <cols>
    <col min="1" max="1" width="3" style="1" customWidth="1"/>
    <col min="2" max="2" width="3.44140625" style="1" customWidth="1"/>
    <col min="3" max="3" width="24.88671875" style="2" customWidth="1"/>
    <col min="4" max="4" width="9.21875" style="73" customWidth="1"/>
    <col min="5" max="13" width="9.21875" style="1" customWidth="1"/>
    <col min="14" max="14" width="14.109375" style="1" customWidth="1"/>
    <col min="15" max="16384" width="9.109375" style="1"/>
  </cols>
  <sheetData>
    <row r="1" spans="1:13">
      <c r="A1" s="160" t="s">
        <v>1161</v>
      </c>
    </row>
    <row r="3" spans="1:13" s="69" customFormat="1">
      <c r="B3" s="69" t="s">
        <v>558</v>
      </c>
      <c r="C3" s="70"/>
      <c r="D3" s="71"/>
    </row>
    <row r="4" spans="1:13" s="69" customFormat="1">
      <c r="C4" s="70"/>
      <c r="D4" s="71"/>
    </row>
    <row r="5" spans="1:13">
      <c r="D5" s="79"/>
      <c r="E5" s="79"/>
      <c r="F5" s="79"/>
      <c r="G5" s="79"/>
      <c r="H5" s="79"/>
      <c r="I5" s="79"/>
      <c r="J5" s="79"/>
      <c r="K5" s="79"/>
    </row>
    <row r="6" spans="1:13" ht="51">
      <c r="B6" s="516"/>
      <c r="C6" s="517"/>
      <c r="D6" s="276" t="s">
        <v>20</v>
      </c>
      <c r="E6" s="276" t="s">
        <v>559</v>
      </c>
      <c r="F6" s="276" t="s">
        <v>560</v>
      </c>
      <c r="G6" s="276" t="s">
        <v>561</v>
      </c>
      <c r="H6" s="276" t="s">
        <v>562</v>
      </c>
      <c r="I6" s="276" t="s">
        <v>40</v>
      </c>
      <c r="J6" s="276" t="s">
        <v>962</v>
      </c>
      <c r="K6" s="276" t="s">
        <v>963</v>
      </c>
      <c r="L6" s="276" t="s">
        <v>563</v>
      </c>
      <c r="M6" s="276" t="s">
        <v>564</v>
      </c>
    </row>
    <row r="7" spans="1:13">
      <c r="B7" s="63">
        <v>1</v>
      </c>
      <c r="C7" s="306" t="s">
        <v>964</v>
      </c>
      <c r="D7" s="11" t="s">
        <v>1216</v>
      </c>
      <c r="E7" s="309">
        <v>10261018</v>
      </c>
      <c r="F7" s="309">
        <v>6501</v>
      </c>
      <c r="G7" s="11">
        <v>1</v>
      </c>
      <c r="H7" s="11" t="s">
        <v>1216</v>
      </c>
      <c r="I7" s="21">
        <v>20829</v>
      </c>
      <c r="J7" s="310">
        <v>10288349</v>
      </c>
      <c r="K7" s="267">
        <v>5144175</v>
      </c>
      <c r="L7" s="309">
        <v>102502</v>
      </c>
      <c r="M7" s="309">
        <v>5041673</v>
      </c>
    </row>
    <row r="8" spans="1:13">
      <c r="B8" s="63">
        <f>B7+1</f>
        <v>2</v>
      </c>
      <c r="C8" s="307" t="s">
        <v>565</v>
      </c>
      <c r="D8" s="11" t="s">
        <v>1216</v>
      </c>
      <c r="E8" s="11" t="s">
        <v>1216</v>
      </c>
      <c r="F8" s="11" t="s">
        <v>1216</v>
      </c>
      <c r="G8" s="11" t="s">
        <v>1216</v>
      </c>
      <c r="H8" s="11" t="s">
        <v>1216</v>
      </c>
      <c r="I8" s="15" t="s">
        <v>1216</v>
      </c>
      <c r="J8" s="311" t="s">
        <v>1216</v>
      </c>
      <c r="K8" s="292" t="s">
        <v>1216</v>
      </c>
      <c r="L8" s="11" t="s">
        <v>1216</v>
      </c>
      <c r="M8" s="11" t="s">
        <v>1216</v>
      </c>
    </row>
    <row r="9" spans="1:13">
      <c r="B9" s="63">
        <f t="shared" ref="B9:B18" si="0">B8+1</f>
        <v>3</v>
      </c>
      <c r="C9" s="307" t="s">
        <v>566</v>
      </c>
      <c r="D9" s="11" t="s">
        <v>1216</v>
      </c>
      <c r="E9" s="309">
        <v>4889742</v>
      </c>
      <c r="F9" s="11">
        <v>623</v>
      </c>
      <c r="G9" s="309">
        <v>560535</v>
      </c>
      <c r="H9" s="11" t="s">
        <v>1216</v>
      </c>
      <c r="I9" s="21">
        <v>104415</v>
      </c>
      <c r="J9" s="310">
        <v>5555315</v>
      </c>
      <c r="K9" s="267">
        <v>2777658</v>
      </c>
      <c r="L9" s="309">
        <v>316045</v>
      </c>
      <c r="M9" s="309">
        <v>2461613</v>
      </c>
    </row>
    <row r="10" spans="1:13">
      <c r="B10" s="63">
        <f t="shared" si="0"/>
        <v>4</v>
      </c>
      <c r="C10" s="307" t="s">
        <v>567</v>
      </c>
      <c r="D10" s="11" t="s">
        <v>1216</v>
      </c>
      <c r="E10" s="309">
        <v>558761</v>
      </c>
      <c r="F10" s="11" t="s">
        <v>1216</v>
      </c>
      <c r="G10" s="11" t="s">
        <v>1216</v>
      </c>
      <c r="H10" s="11" t="s">
        <v>1216</v>
      </c>
      <c r="I10" s="15" t="s">
        <v>1216</v>
      </c>
      <c r="J10" s="311" t="s">
        <v>1216</v>
      </c>
      <c r="K10" s="267">
        <v>558761</v>
      </c>
      <c r="L10" s="11" t="s">
        <v>1216</v>
      </c>
      <c r="M10" s="309">
        <v>558761</v>
      </c>
    </row>
    <row r="11" spans="1:13">
      <c r="B11" s="63">
        <f t="shared" si="0"/>
        <v>5</v>
      </c>
      <c r="C11" s="307" t="s">
        <v>568</v>
      </c>
      <c r="D11" s="11" t="s">
        <v>1216</v>
      </c>
      <c r="E11" s="11" t="s">
        <v>1216</v>
      </c>
      <c r="F11" s="11" t="s">
        <v>1216</v>
      </c>
      <c r="G11" s="11" t="s">
        <v>1216</v>
      </c>
      <c r="H11" s="11" t="s">
        <v>1216</v>
      </c>
      <c r="I11" s="15" t="s">
        <v>1216</v>
      </c>
      <c r="J11" s="311" t="s">
        <v>1216</v>
      </c>
      <c r="K11" s="292" t="s">
        <v>1216</v>
      </c>
      <c r="L11" s="11" t="s">
        <v>1216</v>
      </c>
      <c r="M11" s="11" t="s">
        <v>1216</v>
      </c>
    </row>
    <row r="12" spans="1:13">
      <c r="B12" s="63">
        <f t="shared" si="0"/>
        <v>6</v>
      </c>
      <c r="C12" s="307" t="s">
        <v>569</v>
      </c>
      <c r="D12" s="11" t="s">
        <v>1216</v>
      </c>
      <c r="E12" s="11" t="s">
        <v>1216</v>
      </c>
      <c r="F12" s="11" t="s">
        <v>1216</v>
      </c>
      <c r="G12" s="11" t="s">
        <v>1216</v>
      </c>
      <c r="H12" s="11" t="s">
        <v>1216</v>
      </c>
      <c r="I12" s="21">
        <v>127509</v>
      </c>
      <c r="J12" s="310">
        <v>127509</v>
      </c>
      <c r="K12" s="267">
        <v>63754</v>
      </c>
      <c r="L12" s="309">
        <v>57379</v>
      </c>
      <c r="M12" s="309">
        <v>6375</v>
      </c>
    </row>
    <row r="13" spans="1:13">
      <c r="B13" s="63">
        <f t="shared" si="0"/>
        <v>7</v>
      </c>
      <c r="C13" s="307" t="s">
        <v>570</v>
      </c>
      <c r="D13" s="11" t="s">
        <v>1216</v>
      </c>
      <c r="E13" s="11" t="s">
        <v>1216</v>
      </c>
      <c r="F13" s="11" t="s">
        <v>1216</v>
      </c>
      <c r="G13" s="11" t="s">
        <v>1216</v>
      </c>
      <c r="H13" s="11" t="s">
        <v>1216</v>
      </c>
      <c r="I13" s="15" t="s">
        <v>1216</v>
      </c>
      <c r="J13" s="311" t="s">
        <v>1216</v>
      </c>
      <c r="K13" s="292" t="s">
        <v>1216</v>
      </c>
      <c r="L13" s="11" t="s">
        <v>1216</v>
      </c>
      <c r="M13" s="11" t="s">
        <v>1216</v>
      </c>
    </row>
    <row r="14" spans="1:13">
      <c r="B14" s="63">
        <f t="shared" si="0"/>
        <v>8</v>
      </c>
      <c r="C14" s="307" t="s">
        <v>571</v>
      </c>
      <c r="D14" s="312"/>
      <c r="E14" s="312"/>
      <c r="F14" s="312"/>
      <c r="G14" s="312"/>
      <c r="H14" s="312"/>
      <c r="I14" s="313"/>
      <c r="J14" s="312"/>
      <c r="K14" s="267">
        <v>200265</v>
      </c>
      <c r="L14" s="11" t="s">
        <v>1216</v>
      </c>
      <c r="M14" s="11" t="s">
        <v>1216</v>
      </c>
    </row>
    <row r="15" spans="1:13">
      <c r="B15" s="63">
        <f t="shared" si="0"/>
        <v>9</v>
      </c>
      <c r="C15" s="307" t="s">
        <v>572</v>
      </c>
      <c r="D15" s="312"/>
      <c r="E15" s="312"/>
      <c r="F15" s="312"/>
      <c r="G15" s="312"/>
      <c r="H15" s="312"/>
      <c r="I15" s="313"/>
      <c r="J15" s="312"/>
      <c r="K15" s="267">
        <v>52488</v>
      </c>
      <c r="L15" s="11" t="s">
        <v>1216</v>
      </c>
      <c r="M15" s="11" t="s">
        <v>1216</v>
      </c>
    </row>
    <row r="16" spans="1:13">
      <c r="B16" s="63">
        <f t="shared" si="0"/>
        <v>10</v>
      </c>
      <c r="C16" s="307" t="s">
        <v>573</v>
      </c>
      <c r="D16" s="11" t="s">
        <v>1216</v>
      </c>
      <c r="E16" s="11" t="s">
        <v>1216</v>
      </c>
      <c r="F16" s="11" t="s">
        <v>1216</v>
      </c>
      <c r="G16" s="11" t="s">
        <v>1216</v>
      </c>
      <c r="H16" s="11" t="s">
        <v>1216</v>
      </c>
      <c r="I16" s="15" t="s">
        <v>1216</v>
      </c>
      <c r="J16" s="311" t="s">
        <v>1216</v>
      </c>
      <c r="K16" s="292" t="s">
        <v>1216</v>
      </c>
      <c r="L16" s="11" t="s">
        <v>1216</v>
      </c>
      <c r="M16" s="11" t="s">
        <v>1216</v>
      </c>
    </row>
    <row r="17" spans="2:13">
      <c r="B17" s="63">
        <f t="shared" si="0"/>
        <v>11</v>
      </c>
      <c r="C17" s="307" t="s">
        <v>40</v>
      </c>
      <c r="D17" s="11" t="s">
        <v>1216</v>
      </c>
      <c r="E17" s="11" t="s">
        <v>1216</v>
      </c>
      <c r="F17" s="11" t="s">
        <v>1216</v>
      </c>
      <c r="G17" s="11" t="s">
        <v>1216</v>
      </c>
      <c r="H17" s="11" t="s">
        <v>1216</v>
      </c>
      <c r="I17" s="15" t="s">
        <v>1216</v>
      </c>
      <c r="J17" s="311" t="s">
        <v>1216</v>
      </c>
      <c r="K17" s="292" t="s">
        <v>1216</v>
      </c>
      <c r="L17" s="11" t="s">
        <v>1216</v>
      </c>
      <c r="M17" s="11" t="s">
        <v>1216</v>
      </c>
    </row>
    <row r="18" spans="2:13">
      <c r="B18" s="72">
        <f t="shared" si="0"/>
        <v>12</v>
      </c>
      <c r="C18" s="308" t="s">
        <v>574</v>
      </c>
      <c r="D18" s="311" t="s">
        <v>1216</v>
      </c>
      <c r="E18" s="310">
        <v>15709521</v>
      </c>
      <c r="F18" s="310">
        <v>7124</v>
      </c>
      <c r="G18" s="310">
        <v>560536</v>
      </c>
      <c r="H18" s="311" t="s">
        <v>1216</v>
      </c>
      <c r="I18" s="267">
        <v>252753</v>
      </c>
      <c r="J18" s="310">
        <v>15971174</v>
      </c>
      <c r="K18" s="267">
        <v>8544348</v>
      </c>
      <c r="L18" s="310">
        <v>475926</v>
      </c>
      <c r="M18" s="310">
        <v>8068422</v>
      </c>
    </row>
    <row r="19" spans="2:13">
      <c r="D19" s="79"/>
      <c r="E19" s="79"/>
      <c r="F19" s="79"/>
      <c r="G19" s="79"/>
      <c r="H19" s="79"/>
      <c r="I19" s="79"/>
      <c r="J19" s="79"/>
      <c r="K19" s="79"/>
    </row>
  </sheetData>
  <mergeCells count="1">
    <mergeCell ref="B6:C6"/>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14"/>
  <sheetViews>
    <sheetView showGridLines="0" workbookViewId="0">
      <selection activeCell="J7" sqref="J7"/>
    </sheetView>
  </sheetViews>
  <sheetFormatPr defaultRowHeight="10.199999999999999"/>
  <cols>
    <col min="1" max="1" width="3.33203125" style="64" customWidth="1"/>
    <col min="2" max="2" width="19" style="64" customWidth="1"/>
    <col min="3" max="3" width="23.44140625" style="64" customWidth="1"/>
    <col min="4" max="4" width="11.77734375" style="64" customWidth="1"/>
    <col min="5" max="5" width="11" style="64" customWidth="1"/>
    <col min="6" max="6" width="10.6640625" style="64" customWidth="1"/>
    <col min="7" max="7" width="12.33203125" style="64" customWidth="1"/>
    <col min="8" max="16384" width="8.88671875" style="64"/>
  </cols>
  <sheetData>
    <row r="1" spans="1:7">
      <c r="A1" s="160" t="s">
        <v>1161</v>
      </c>
      <c r="B1" s="180"/>
    </row>
    <row r="3" spans="1:7">
      <c r="B3" s="65" t="s">
        <v>1160</v>
      </c>
    </row>
    <row r="6" spans="1:7" ht="20.399999999999999">
      <c r="B6" s="472" t="s">
        <v>1147</v>
      </c>
      <c r="C6" s="472" t="s">
        <v>1148</v>
      </c>
      <c r="D6" s="472" t="s">
        <v>1149</v>
      </c>
      <c r="E6" s="472" t="s">
        <v>1150</v>
      </c>
      <c r="F6" s="472" t="s">
        <v>1151</v>
      </c>
      <c r="G6" s="472" t="s">
        <v>1152</v>
      </c>
    </row>
    <row r="7" spans="1:7" ht="20.399999999999999">
      <c r="B7" s="19" t="s">
        <v>1007</v>
      </c>
      <c r="C7" s="19" t="s">
        <v>1153</v>
      </c>
      <c r="D7" s="20" t="s">
        <v>1154</v>
      </c>
      <c r="E7" s="20" t="s">
        <v>961</v>
      </c>
      <c r="F7" s="244">
        <v>0.99960000000000004</v>
      </c>
      <c r="G7" s="21">
        <v>78349</v>
      </c>
    </row>
    <row r="8" spans="1:7" ht="20.399999999999999">
      <c r="B8" s="19" t="s">
        <v>1008</v>
      </c>
      <c r="C8" s="19" t="s">
        <v>1153</v>
      </c>
      <c r="D8" s="20" t="s">
        <v>1154</v>
      </c>
      <c r="E8" s="20" t="s">
        <v>961</v>
      </c>
      <c r="F8" s="244">
        <v>0.501</v>
      </c>
      <c r="G8" s="21">
        <v>64767</v>
      </c>
    </row>
    <row r="9" spans="1:7" ht="20.399999999999999">
      <c r="B9" s="19" t="s">
        <v>1155</v>
      </c>
      <c r="C9" s="19" t="s">
        <v>1156</v>
      </c>
      <c r="D9" s="20" t="s">
        <v>1157</v>
      </c>
      <c r="E9" s="20" t="s">
        <v>1009</v>
      </c>
      <c r="F9" s="244">
        <v>9.9900000000000003E-2</v>
      </c>
      <c r="G9" s="21">
        <v>2346</v>
      </c>
    </row>
    <row r="10" spans="1:7" ht="20.399999999999999">
      <c r="B10" s="19" t="s">
        <v>1010</v>
      </c>
      <c r="C10" s="19" t="s">
        <v>1156</v>
      </c>
      <c r="D10" s="20" t="s">
        <v>1154</v>
      </c>
      <c r="E10" s="20" t="s">
        <v>961</v>
      </c>
      <c r="F10" s="244">
        <v>8.0399999999999999E-2</v>
      </c>
      <c r="G10" s="21">
        <v>4355</v>
      </c>
    </row>
    <row r="11" spans="1:7" ht="20.399999999999999">
      <c r="B11" s="19" t="s">
        <v>1011</v>
      </c>
      <c r="C11" s="19" t="s">
        <v>1156</v>
      </c>
      <c r="D11" s="20" t="s">
        <v>1154</v>
      </c>
      <c r="E11" s="20" t="s">
        <v>961</v>
      </c>
      <c r="F11" s="244">
        <v>6.8000000000000005E-2</v>
      </c>
      <c r="G11" s="21">
        <v>1191</v>
      </c>
    </row>
    <row r="12" spans="1:7" ht="30.6">
      <c r="B12" s="19" t="s">
        <v>1012</v>
      </c>
      <c r="C12" s="19" t="s">
        <v>1156</v>
      </c>
      <c r="D12" s="20" t="s">
        <v>1154</v>
      </c>
      <c r="E12" s="20" t="s">
        <v>961</v>
      </c>
      <c r="F12" s="244">
        <v>3.1E-2</v>
      </c>
      <c r="G12" s="15">
        <v>537</v>
      </c>
    </row>
    <row r="13" spans="1:7" ht="20.399999999999999">
      <c r="B13" s="19" t="s">
        <v>1013</v>
      </c>
      <c r="C13" s="19" t="s">
        <v>1158</v>
      </c>
      <c r="D13" s="20" t="s">
        <v>1154</v>
      </c>
      <c r="E13" s="20" t="s">
        <v>961</v>
      </c>
      <c r="F13" s="15" t="s">
        <v>112</v>
      </c>
      <c r="G13" s="21">
        <v>46760</v>
      </c>
    </row>
    <row r="14" spans="1:7" ht="10.199999999999999" customHeight="1">
      <c r="B14" s="721" t="s">
        <v>1159</v>
      </c>
      <c r="C14" s="721"/>
      <c r="D14" s="721"/>
      <c r="E14" s="721"/>
      <c r="F14" s="721"/>
      <c r="G14" s="267">
        <v>198305</v>
      </c>
    </row>
  </sheetData>
  <mergeCells count="1">
    <mergeCell ref="B14:F14"/>
  </mergeCells>
  <hyperlinks>
    <hyperlink ref="A1" location="Cuprins!A1" display="Content"/>
  </hyperlinks>
  <pageMargins left="0.7" right="0.7" top="0.75" bottom="0.75" header="0.3" footer="0.3"/>
  <pageSetup paperSize="9" orientation="portrait"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autoPageBreaks="0"/>
  </sheetPr>
  <dimension ref="A1:J15"/>
  <sheetViews>
    <sheetView showGridLines="0" zoomScaleNormal="100" workbookViewId="0"/>
  </sheetViews>
  <sheetFormatPr defaultColWidth="9.109375" defaultRowHeight="10.199999999999999"/>
  <cols>
    <col min="1" max="1" width="2.88671875" style="1" customWidth="1"/>
    <col min="2" max="2" width="19.44140625" style="2" customWidth="1"/>
    <col min="3" max="10" width="12.5546875" style="1" customWidth="1"/>
    <col min="11" max="11" width="4.44140625" style="1" customWidth="1"/>
    <col min="12" max="16384" width="9.109375" style="1"/>
  </cols>
  <sheetData>
    <row r="1" spans="1:10">
      <c r="A1" s="160" t="s">
        <v>1161</v>
      </c>
    </row>
    <row r="3" spans="1:10">
      <c r="B3" s="248" t="s">
        <v>551</v>
      </c>
      <c r="C3" s="248"/>
      <c r="D3" s="248"/>
      <c r="E3" s="248"/>
      <c r="F3" s="248"/>
      <c r="G3" s="248"/>
      <c r="H3" s="248"/>
      <c r="I3" s="248"/>
    </row>
    <row r="4" spans="1:10" ht="13.8">
      <c r="B4" s="245"/>
    </row>
    <row r="6" spans="1:10" ht="40.799999999999997">
      <c r="B6" s="246"/>
      <c r="C6" s="407" t="s">
        <v>648</v>
      </c>
      <c r="D6" s="407" t="s">
        <v>649</v>
      </c>
      <c r="E6" s="407" t="s">
        <v>650</v>
      </c>
      <c r="F6" s="407" t="s">
        <v>651</v>
      </c>
      <c r="G6" s="407" t="s">
        <v>652</v>
      </c>
      <c r="H6" s="407" t="s">
        <v>653</v>
      </c>
      <c r="I6" s="407" t="s">
        <v>654</v>
      </c>
      <c r="J6" s="407" t="s">
        <v>655</v>
      </c>
    </row>
    <row r="7" spans="1:10" ht="20.399999999999999">
      <c r="A7" s="69"/>
      <c r="B7" s="406" t="s">
        <v>656</v>
      </c>
      <c r="C7" s="296">
        <v>6</v>
      </c>
      <c r="D7" s="296">
        <v>9</v>
      </c>
      <c r="E7" s="296" t="s">
        <v>14</v>
      </c>
      <c r="F7" s="296">
        <v>11</v>
      </c>
      <c r="G7" s="296" t="s">
        <v>14</v>
      </c>
      <c r="H7" s="296">
        <v>7</v>
      </c>
      <c r="I7" s="296">
        <v>6</v>
      </c>
      <c r="J7" s="296">
        <v>2</v>
      </c>
    </row>
    <row r="8" spans="1:10" ht="20.399999999999999">
      <c r="B8" s="474" t="s">
        <v>657</v>
      </c>
      <c r="C8" s="296" t="s">
        <v>14</v>
      </c>
      <c r="D8" s="296">
        <v>9</v>
      </c>
      <c r="E8" s="296" t="s">
        <v>14</v>
      </c>
      <c r="F8" s="296">
        <v>11</v>
      </c>
      <c r="G8" s="296" t="s">
        <v>14</v>
      </c>
      <c r="H8" s="296">
        <v>7</v>
      </c>
      <c r="I8" s="296">
        <v>6</v>
      </c>
      <c r="J8" s="296">
        <v>2</v>
      </c>
    </row>
    <row r="9" spans="1:10">
      <c r="A9" s="247"/>
      <c r="B9" s="476" t="s">
        <v>1784</v>
      </c>
      <c r="C9" s="722">
        <v>805650219</v>
      </c>
      <c r="D9" s="722"/>
      <c r="E9" s="722"/>
      <c r="F9" s="722"/>
      <c r="G9" s="722"/>
      <c r="H9" s="722"/>
      <c r="I9" s="722"/>
      <c r="J9" s="723"/>
    </row>
    <row r="10" spans="1:10">
      <c r="A10" s="247"/>
      <c r="B10" s="475" t="s">
        <v>1014</v>
      </c>
      <c r="C10" s="296">
        <v>319656</v>
      </c>
      <c r="D10" s="296">
        <v>13186031</v>
      </c>
      <c r="E10" s="296" t="s">
        <v>14</v>
      </c>
      <c r="F10" s="296">
        <v>6838508</v>
      </c>
      <c r="G10" s="296" t="s">
        <v>14</v>
      </c>
      <c r="H10" s="296">
        <v>3127901</v>
      </c>
      <c r="I10" s="296">
        <v>3269068</v>
      </c>
      <c r="J10" s="296">
        <v>1120282</v>
      </c>
    </row>
    <row r="11" spans="1:10" ht="20.399999999999999">
      <c r="A11" s="247"/>
      <c r="B11" s="406" t="s">
        <v>1015</v>
      </c>
      <c r="C11" s="296" t="s">
        <v>14</v>
      </c>
      <c r="D11" s="296">
        <v>5266145</v>
      </c>
      <c r="E11" s="296" t="s">
        <v>14</v>
      </c>
      <c r="F11" s="296">
        <v>1022632</v>
      </c>
      <c r="G11" s="296" t="s">
        <v>14</v>
      </c>
      <c r="H11" s="296">
        <v>629886</v>
      </c>
      <c r="I11" s="296">
        <v>386799</v>
      </c>
      <c r="J11" s="296">
        <v>165510</v>
      </c>
    </row>
    <row r="14" spans="1:10">
      <c r="D14" s="89"/>
    </row>
    <row r="15" spans="1:10">
      <c r="D15" s="89"/>
    </row>
  </sheetData>
  <mergeCells count="1">
    <mergeCell ref="C9:J9"/>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autoPageBreaks="0"/>
  </sheetPr>
  <dimension ref="A1:H62"/>
  <sheetViews>
    <sheetView showGridLines="0" zoomScaleNormal="100" workbookViewId="0"/>
  </sheetViews>
  <sheetFormatPr defaultColWidth="11.109375" defaultRowHeight="10.199999999999999"/>
  <cols>
    <col min="1" max="1" width="3.33203125" style="1" customWidth="1"/>
    <col min="2" max="2" width="48.109375" style="1" customWidth="1"/>
    <col min="3" max="3" width="17.5546875" style="1" customWidth="1"/>
    <col min="4" max="5" width="15.109375" style="1" customWidth="1"/>
    <col min="6" max="16384" width="11.109375" style="1"/>
  </cols>
  <sheetData>
    <row r="1" spans="1:4">
      <c r="A1" s="160" t="s">
        <v>1161</v>
      </c>
    </row>
    <row r="2" spans="1:4">
      <c r="B2" s="225"/>
    </row>
    <row r="3" spans="1:4">
      <c r="B3" s="182" t="s">
        <v>658</v>
      </c>
      <c r="C3" s="182"/>
      <c r="D3" s="182"/>
    </row>
    <row r="6" spans="1:4">
      <c r="B6" s="408"/>
      <c r="C6" s="407" t="s">
        <v>842</v>
      </c>
      <c r="D6" s="407" t="s">
        <v>843</v>
      </c>
    </row>
    <row r="7" spans="1:4">
      <c r="B7" s="19" t="s">
        <v>659</v>
      </c>
      <c r="C7" s="33">
        <v>15</v>
      </c>
      <c r="D7" s="33">
        <v>26</v>
      </c>
    </row>
    <row r="8" spans="1:4">
      <c r="B8" s="19" t="s">
        <v>840</v>
      </c>
      <c r="C8" s="267">
        <v>8239542</v>
      </c>
      <c r="D8" s="267">
        <v>12594934</v>
      </c>
    </row>
    <row r="9" spans="1:4">
      <c r="B9" s="19" t="s">
        <v>660</v>
      </c>
      <c r="C9" s="21">
        <v>8239542</v>
      </c>
      <c r="D9" s="21">
        <v>12594934</v>
      </c>
    </row>
    <row r="10" spans="1:4">
      <c r="B10" s="19" t="s">
        <v>1531</v>
      </c>
      <c r="C10" s="15">
        <v>0</v>
      </c>
      <c r="D10" s="15">
        <v>0</v>
      </c>
    </row>
    <row r="11" spans="1:4">
      <c r="B11" s="19" t="s">
        <v>661</v>
      </c>
      <c r="C11" s="15">
        <v>0</v>
      </c>
      <c r="D11" s="15">
        <v>0</v>
      </c>
    </row>
    <row r="12" spans="1:4">
      <c r="B12" s="19" t="s">
        <v>841</v>
      </c>
      <c r="C12" s="267">
        <v>4358893</v>
      </c>
      <c r="D12" s="267">
        <v>2265025</v>
      </c>
    </row>
    <row r="13" spans="1:4">
      <c r="B13" s="19" t="s">
        <v>660</v>
      </c>
      <c r="C13" s="21">
        <v>2111378</v>
      </c>
      <c r="D13" s="21">
        <v>1871027</v>
      </c>
    </row>
    <row r="14" spans="1:4">
      <c r="B14" s="19" t="s">
        <v>1531</v>
      </c>
      <c r="C14" s="21">
        <v>2247515</v>
      </c>
      <c r="D14" s="21">
        <v>393998</v>
      </c>
    </row>
    <row r="15" spans="1:4">
      <c r="B15" s="19" t="s">
        <v>661</v>
      </c>
      <c r="C15" s="15">
        <v>0</v>
      </c>
      <c r="D15" s="15">
        <v>0</v>
      </c>
    </row>
    <row r="16" spans="1:4" ht="20.399999999999999">
      <c r="B16" s="19" t="s">
        <v>1532</v>
      </c>
      <c r="C16" s="267">
        <v>3064793</v>
      </c>
      <c r="D16" s="267">
        <v>551597</v>
      </c>
    </row>
    <row r="17" spans="2:8">
      <c r="B17" s="19" t="s">
        <v>660</v>
      </c>
      <c r="C17" s="21">
        <v>817278</v>
      </c>
      <c r="D17" s="21">
        <v>157599</v>
      </c>
    </row>
    <row r="18" spans="2:8">
      <c r="B18" s="19" t="s">
        <v>1531</v>
      </c>
      <c r="C18" s="21">
        <v>2247515</v>
      </c>
      <c r="D18" s="21">
        <v>393998</v>
      </c>
    </row>
    <row r="19" spans="2:8" ht="30.6">
      <c r="B19" s="19" t="s">
        <v>1533</v>
      </c>
      <c r="C19" s="267">
        <v>3887246</v>
      </c>
      <c r="D19" s="267">
        <v>736872</v>
      </c>
    </row>
    <row r="20" spans="2:8">
      <c r="B20" s="19" t="s">
        <v>660</v>
      </c>
      <c r="C20" s="21">
        <v>1538495</v>
      </c>
      <c r="D20" s="21">
        <v>306637</v>
      </c>
    </row>
    <row r="21" spans="2:8">
      <c r="B21" s="19" t="s">
        <v>1531</v>
      </c>
      <c r="C21" s="21">
        <v>2348750</v>
      </c>
      <c r="D21" s="21">
        <v>430235</v>
      </c>
    </row>
    <row r="22" spans="2:8">
      <c r="B22" s="493"/>
      <c r="C22" s="494"/>
      <c r="D22" s="494"/>
    </row>
    <row r="23" spans="2:8">
      <c r="B23" s="493"/>
      <c r="C23" s="494"/>
      <c r="D23" s="494"/>
    </row>
    <row r="24" spans="2:8">
      <c r="B24" s="495" t="s">
        <v>1819</v>
      </c>
      <c r="C24" s="725" t="s">
        <v>1820</v>
      </c>
      <c r="D24" s="725"/>
      <c r="E24" s="725" t="s">
        <v>1821</v>
      </c>
      <c r="F24" s="725"/>
      <c r="G24" s="725" t="s">
        <v>1822</v>
      </c>
      <c r="H24" s="725"/>
    </row>
    <row r="25" spans="2:8" ht="20.399999999999999">
      <c r="B25" s="484"/>
      <c r="C25" s="496" t="s">
        <v>1798</v>
      </c>
      <c r="D25" s="496" t="s">
        <v>1823</v>
      </c>
      <c r="E25" s="496" t="s">
        <v>1798</v>
      </c>
      <c r="F25" s="496" t="s">
        <v>1823</v>
      </c>
      <c r="G25" s="496" t="s">
        <v>1798</v>
      </c>
      <c r="H25" s="496" t="s">
        <v>1823</v>
      </c>
    </row>
    <row r="26" spans="2:8">
      <c r="B26" s="491" t="s">
        <v>842</v>
      </c>
      <c r="C26" s="483" t="s">
        <v>14</v>
      </c>
      <c r="D26" s="483" t="s">
        <v>14</v>
      </c>
      <c r="E26" s="483" t="s">
        <v>14</v>
      </c>
      <c r="F26" s="483" t="s">
        <v>14</v>
      </c>
      <c r="G26" s="483" t="s">
        <v>14</v>
      </c>
      <c r="H26" s="483" t="s">
        <v>14</v>
      </c>
    </row>
    <row r="27" spans="2:8">
      <c r="B27" s="491" t="s">
        <v>843</v>
      </c>
      <c r="C27" s="483" t="s">
        <v>14</v>
      </c>
      <c r="D27" s="483" t="s">
        <v>14</v>
      </c>
      <c r="E27" s="483" t="s">
        <v>14</v>
      </c>
      <c r="F27" s="483" t="s">
        <v>14</v>
      </c>
      <c r="G27" s="483" t="s">
        <v>14</v>
      </c>
      <c r="H27" s="483" t="s">
        <v>14</v>
      </c>
    </row>
    <row r="28" spans="2:8">
      <c r="B28" s="493"/>
      <c r="C28" s="494"/>
      <c r="D28" s="494"/>
    </row>
    <row r="30" spans="2:8">
      <c r="B30" s="725" t="s">
        <v>1796</v>
      </c>
      <c r="C30" s="725"/>
      <c r="D30" s="481" t="s">
        <v>842</v>
      </c>
      <c r="E30" s="481" t="s">
        <v>843</v>
      </c>
    </row>
    <row r="31" spans="2:8">
      <c r="B31" s="727" t="s">
        <v>1797</v>
      </c>
      <c r="C31" s="482" t="s">
        <v>1798</v>
      </c>
      <c r="D31" s="483">
        <v>15</v>
      </c>
      <c r="E31" s="483">
        <v>26</v>
      </c>
    </row>
    <row r="32" spans="2:8">
      <c r="B32" s="728"/>
      <c r="C32" s="484" t="s">
        <v>1799</v>
      </c>
      <c r="D32" s="486">
        <v>8239542</v>
      </c>
      <c r="E32" s="486">
        <v>12594934</v>
      </c>
    </row>
    <row r="33" spans="2:5">
      <c r="B33" s="728"/>
      <c r="C33" s="482" t="s">
        <v>1800</v>
      </c>
      <c r="D33" s="487">
        <v>8239542</v>
      </c>
      <c r="E33" s="487">
        <v>12594934</v>
      </c>
    </row>
    <row r="34" spans="2:5">
      <c r="B34" s="728"/>
      <c r="C34" s="482" t="s">
        <v>1801</v>
      </c>
      <c r="D34" s="483" t="s">
        <v>14</v>
      </c>
      <c r="E34" s="483" t="s">
        <v>14</v>
      </c>
    </row>
    <row r="35" spans="2:5" ht="30.6">
      <c r="B35" s="728"/>
      <c r="C35" s="482" t="s">
        <v>1806</v>
      </c>
      <c r="D35" s="483" t="s">
        <v>14</v>
      </c>
      <c r="E35" s="483" t="s">
        <v>14</v>
      </c>
    </row>
    <row r="36" spans="2:5">
      <c r="B36" s="728"/>
      <c r="C36" s="482" t="s">
        <v>1801</v>
      </c>
      <c r="D36" s="483" t="s">
        <v>14</v>
      </c>
      <c r="E36" s="483" t="s">
        <v>14</v>
      </c>
    </row>
    <row r="37" spans="2:5">
      <c r="B37" s="728"/>
      <c r="C37" s="482" t="s">
        <v>1802</v>
      </c>
      <c r="D37" s="483" t="s">
        <v>14</v>
      </c>
      <c r="E37" s="483" t="s">
        <v>14</v>
      </c>
    </row>
    <row r="38" spans="2:5">
      <c r="B38" s="729"/>
      <c r="C38" s="482" t="s">
        <v>1801</v>
      </c>
      <c r="D38" s="483" t="s">
        <v>14</v>
      </c>
      <c r="E38" s="483" t="s">
        <v>14</v>
      </c>
    </row>
    <row r="39" spans="2:5">
      <c r="B39" s="727" t="s">
        <v>1803</v>
      </c>
      <c r="C39" s="482" t="s">
        <v>1798</v>
      </c>
      <c r="D39" s="488">
        <v>12</v>
      </c>
      <c r="E39" s="483">
        <v>26</v>
      </c>
    </row>
    <row r="40" spans="2:5">
      <c r="B40" s="728"/>
      <c r="C40" s="484" t="s">
        <v>1804</v>
      </c>
      <c r="D40" s="486">
        <v>5266145</v>
      </c>
      <c r="E40" s="486">
        <v>2204827</v>
      </c>
    </row>
    <row r="41" spans="2:5">
      <c r="B41" s="728"/>
      <c r="C41" s="482" t="s">
        <v>1800</v>
      </c>
      <c r="D41" s="487">
        <v>2519641</v>
      </c>
      <c r="E41" s="487">
        <v>1843543</v>
      </c>
    </row>
    <row r="42" spans="2:5">
      <c r="B42" s="728"/>
      <c r="C42" s="482" t="s">
        <v>1801</v>
      </c>
      <c r="D42" s="487">
        <v>998729</v>
      </c>
      <c r="E42" s="487">
        <v>144513</v>
      </c>
    </row>
    <row r="43" spans="2:5" ht="30.6">
      <c r="B43" s="728"/>
      <c r="C43" s="482" t="s">
        <v>1806</v>
      </c>
      <c r="D43" s="487">
        <v>2746504</v>
      </c>
      <c r="E43" s="487">
        <v>361284</v>
      </c>
    </row>
    <row r="44" spans="2:5">
      <c r="B44" s="728"/>
      <c r="C44" s="482" t="s">
        <v>1801</v>
      </c>
      <c r="D44" s="487">
        <v>2746504</v>
      </c>
      <c r="E44" s="487">
        <v>361284</v>
      </c>
    </row>
    <row r="45" spans="2:5">
      <c r="B45" s="728"/>
      <c r="C45" s="482" t="s">
        <v>1802</v>
      </c>
      <c r="D45" s="483" t="s">
        <v>14</v>
      </c>
      <c r="E45" s="483" t="s">
        <v>14</v>
      </c>
    </row>
    <row r="46" spans="2:5">
      <c r="B46" s="729"/>
      <c r="C46" s="482" t="s">
        <v>1801</v>
      </c>
      <c r="D46" s="483" t="s">
        <v>14</v>
      </c>
      <c r="E46" s="483" t="s">
        <v>14</v>
      </c>
    </row>
    <row r="47" spans="2:5">
      <c r="B47" s="726" t="s">
        <v>1805</v>
      </c>
      <c r="C47" s="726"/>
      <c r="D47" s="486">
        <v>13505687</v>
      </c>
      <c r="E47" s="486">
        <v>14799761</v>
      </c>
    </row>
    <row r="50" spans="2:7">
      <c r="B50" s="724" t="s">
        <v>1807</v>
      </c>
      <c r="C50" s="724" t="s">
        <v>1808</v>
      </c>
      <c r="D50" s="489" t="s">
        <v>1809</v>
      </c>
      <c r="E50" s="724" t="s">
        <v>1810</v>
      </c>
      <c r="F50" s="724" t="s">
        <v>1811</v>
      </c>
      <c r="G50" s="724" t="s">
        <v>1812</v>
      </c>
    </row>
    <row r="51" spans="2:7" ht="61.2">
      <c r="B51" s="724"/>
      <c r="C51" s="724"/>
      <c r="D51" s="490" t="s">
        <v>1813</v>
      </c>
      <c r="E51" s="724"/>
      <c r="F51" s="724"/>
      <c r="G51" s="724"/>
    </row>
    <row r="52" spans="2:7">
      <c r="B52" s="491" t="s">
        <v>842</v>
      </c>
      <c r="C52" s="486">
        <v>3887246</v>
      </c>
      <c r="D52" s="486">
        <v>3887246</v>
      </c>
      <c r="E52" s="485" t="s">
        <v>14</v>
      </c>
      <c r="F52" s="485" t="s">
        <v>14</v>
      </c>
      <c r="G52" s="486">
        <v>2825443</v>
      </c>
    </row>
    <row r="53" spans="2:7">
      <c r="B53" s="492" t="s">
        <v>1814</v>
      </c>
      <c r="C53" s="487">
        <v>1538495</v>
      </c>
      <c r="D53" s="487">
        <v>1538495</v>
      </c>
      <c r="E53" s="483" t="s">
        <v>14</v>
      </c>
      <c r="F53" s="483" t="s">
        <v>14</v>
      </c>
      <c r="G53" s="487">
        <v>924283</v>
      </c>
    </row>
    <row r="54" spans="2:7">
      <c r="B54" s="492" t="s">
        <v>1815</v>
      </c>
      <c r="C54" s="487">
        <v>2348750</v>
      </c>
      <c r="D54" s="487">
        <v>2348750</v>
      </c>
      <c r="E54" s="483" t="s">
        <v>14</v>
      </c>
      <c r="F54" s="483" t="s">
        <v>14</v>
      </c>
      <c r="G54" s="487">
        <v>1901160</v>
      </c>
    </row>
    <row r="55" spans="2:7">
      <c r="B55" s="492" t="s">
        <v>1816</v>
      </c>
      <c r="C55" s="483" t="s">
        <v>14</v>
      </c>
      <c r="D55" s="483" t="s">
        <v>14</v>
      </c>
      <c r="E55" s="483" t="s">
        <v>14</v>
      </c>
      <c r="F55" s="483" t="s">
        <v>14</v>
      </c>
      <c r="G55" s="483" t="s">
        <v>14</v>
      </c>
    </row>
    <row r="56" spans="2:7">
      <c r="B56" s="492" t="s">
        <v>1817</v>
      </c>
      <c r="C56" s="483" t="s">
        <v>14</v>
      </c>
      <c r="D56" s="483" t="s">
        <v>14</v>
      </c>
      <c r="E56" s="483" t="s">
        <v>14</v>
      </c>
      <c r="F56" s="483" t="s">
        <v>14</v>
      </c>
      <c r="G56" s="483" t="s">
        <v>14</v>
      </c>
    </row>
    <row r="57" spans="2:7">
      <c r="B57" s="491" t="s">
        <v>1818</v>
      </c>
      <c r="C57" s="486">
        <v>736872</v>
      </c>
      <c r="D57" s="486">
        <v>736872</v>
      </c>
      <c r="E57" s="485" t="s">
        <v>14</v>
      </c>
      <c r="F57" s="485" t="s">
        <v>14</v>
      </c>
      <c r="G57" s="486">
        <v>730454</v>
      </c>
    </row>
    <row r="58" spans="2:7">
      <c r="B58" s="492" t="s">
        <v>1814</v>
      </c>
      <c r="C58" s="487">
        <v>306637</v>
      </c>
      <c r="D58" s="487">
        <v>306637</v>
      </c>
      <c r="E58" s="483" t="s">
        <v>14</v>
      </c>
      <c r="F58" s="483" t="s">
        <v>14</v>
      </c>
      <c r="G58" s="487">
        <v>208702</v>
      </c>
    </row>
    <row r="59" spans="2:7">
      <c r="B59" s="492" t="s">
        <v>1815</v>
      </c>
      <c r="C59" s="487">
        <v>430235</v>
      </c>
      <c r="D59" s="487">
        <v>430235</v>
      </c>
      <c r="E59" s="483" t="s">
        <v>14</v>
      </c>
      <c r="F59" s="483" t="s">
        <v>14</v>
      </c>
      <c r="G59" s="487">
        <v>521752</v>
      </c>
    </row>
    <row r="60" spans="2:7">
      <c r="B60" s="492" t="s">
        <v>1816</v>
      </c>
      <c r="C60" s="483" t="s">
        <v>14</v>
      </c>
      <c r="D60" s="483" t="s">
        <v>14</v>
      </c>
      <c r="E60" s="483" t="s">
        <v>14</v>
      </c>
      <c r="F60" s="483" t="s">
        <v>14</v>
      </c>
      <c r="G60" s="483" t="s">
        <v>14</v>
      </c>
    </row>
    <row r="61" spans="2:7">
      <c r="B61" s="492" t="s">
        <v>1817</v>
      </c>
      <c r="C61" s="483" t="s">
        <v>14</v>
      </c>
      <c r="D61" s="483" t="s">
        <v>14</v>
      </c>
      <c r="E61" s="483" t="s">
        <v>14</v>
      </c>
      <c r="F61" s="483" t="s">
        <v>14</v>
      </c>
      <c r="G61" s="483" t="s">
        <v>14</v>
      </c>
    </row>
    <row r="62" spans="2:7">
      <c r="B62" s="491" t="s">
        <v>6</v>
      </c>
      <c r="C62" s="486">
        <v>4624118</v>
      </c>
      <c r="D62" s="486">
        <v>4624118</v>
      </c>
      <c r="E62" s="485" t="s">
        <v>14</v>
      </c>
      <c r="F62" s="485" t="s">
        <v>14</v>
      </c>
      <c r="G62" s="486">
        <v>3555897</v>
      </c>
    </row>
  </sheetData>
  <mergeCells count="12">
    <mergeCell ref="E24:F24"/>
    <mergeCell ref="G24:H24"/>
    <mergeCell ref="B30:C30"/>
    <mergeCell ref="B47:C47"/>
    <mergeCell ref="B31:B38"/>
    <mergeCell ref="B39:B46"/>
    <mergeCell ref="C24:D24"/>
    <mergeCell ref="B50:B51"/>
    <mergeCell ref="C50:C51"/>
    <mergeCell ref="E50:E51"/>
    <mergeCell ref="F50:F51"/>
    <mergeCell ref="G50:G51"/>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autoPageBreaks="0"/>
  </sheetPr>
  <dimension ref="A1:F12"/>
  <sheetViews>
    <sheetView showGridLines="0" zoomScaleNormal="100" workbookViewId="0">
      <selection activeCell="E29" sqref="E29"/>
    </sheetView>
  </sheetViews>
  <sheetFormatPr defaultColWidth="9.109375" defaultRowHeight="10.199999999999999"/>
  <cols>
    <col min="1" max="1" width="3.109375" style="64" customWidth="1"/>
    <col min="2" max="2" width="19.88671875" style="82" customWidth="1"/>
    <col min="3" max="3" width="16" style="64" customWidth="1"/>
    <col min="4" max="4" width="14.88671875" style="64" customWidth="1"/>
    <col min="5" max="5" width="13.44140625" style="64" customWidth="1"/>
    <col min="6" max="6" width="11.88671875" style="64" customWidth="1"/>
    <col min="7" max="16384" width="9.109375" style="64"/>
  </cols>
  <sheetData>
    <row r="1" spans="1:6">
      <c r="A1" s="160" t="s">
        <v>1161</v>
      </c>
    </row>
    <row r="2" spans="1:6" ht="27.75" customHeight="1">
      <c r="B2" s="507" t="s">
        <v>579</v>
      </c>
      <c r="C2" s="507"/>
      <c r="D2" s="507"/>
      <c r="E2" s="507"/>
      <c r="F2" s="507"/>
    </row>
    <row r="5" spans="1:6" ht="40.799999999999997" customHeight="1">
      <c r="B5" s="243" t="s">
        <v>580</v>
      </c>
      <c r="C5" s="243" t="s">
        <v>1731</v>
      </c>
      <c r="D5" s="243" t="s">
        <v>1732</v>
      </c>
      <c r="E5" s="243" t="s">
        <v>1733</v>
      </c>
      <c r="F5" s="243" t="s">
        <v>1734</v>
      </c>
    </row>
    <row r="6" spans="1:6">
      <c r="B6" s="19" t="s">
        <v>581</v>
      </c>
      <c r="C6" s="20">
        <v>12</v>
      </c>
      <c r="D6" s="20">
        <v>12</v>
      </c>
      <c r="E6" s="20" t="s">
        <v>14</v>
      </c>
      <c r="F6" s="20" t="s">
        <v>14</v>
      </c>
    </row>
    <row r="7" spans="1:6">
      <c r="B7" s="19" t="s">
        <v>844</v>
      </c>
      <c r="C7" s="20">
        <v>12</v>
      </c>
      <c r="D7" s="20">
        <v>10</v>
      </c>
      <c r="E7" s="20" t="s">
        <v>14</v>
      </c>
      <c r="F7" s="20" t="s">
        <v>14</v>
      </c>
    </row>
    <row r="8" spans="1:6">
      <c r="B8" s="19" t="s">
        <v>1016</v>
      </c>
      <c r="C8" s="20">
        <v>12</v>
      </c>
      <c r="D8" s="20">
        <v>10</v>
      </c>
      <c r="E8" s="20" t="s">
        <v>14</v>
      </c>
      <c r="F8" s="20" t="s">
        <v>14</v>
      </c>
    </row>
    <row r="9" spans="1:6">
      <c r="B9" s="19" t="s">
        <v>1017</v>
      </c>
      <c r="C9" s="20">
        <v>12</v>
      </c>
      <c r="D9" s="20">
        <v>12</v>
      </c>
      <c r="E9" s="20" t="s">
        <v>14</v>
      </c>
      <c r="F9" s="20" t="s">
        <v>14</v>
      </c>
    </row>
    <row r="10" spans="1:6">
      <c r="B10" s="19" t="s">
        <v>1018</v>
      </c>
      <c r="C10" s="20">
        <v>12</v>
      </c>
      <c r="D10" s="20">
        <v>11</v>
      </c>
      <c r="E10" s="20" t="s">
        <v>14</v>
      </c>
      <c r="F10" s="20" t="s">
        <v>14</v>
      </c>
    </row>
    <row r="11" spans="1:6">
      <c r="B11" s="19" t="s">
        <v>1019</v>
      </c>
      <c r="C11" s="20">
        <v>5</v>
      </c>
      <c r="D11" s="20">
        <v>2</v>
      </c>
      <c r="E11" s="20" t="s">
        <v>14</v>
      </c>
      <c r="F11" s="20" t="s">
        <v>1735</v>
      </c>
    </row>
    <row r="12" spans="1:6">
      <c r="B12" s="19" t="s">
        <v>1020</v>
      </c>
      <c r="C12" s="20">
        <v>12</v>
      </c>
      <c r="D12" s="20">
        <v>12</v>
      </c>
      <c r="E12" s="20" t="s">
        <v>14</v>
      </c>
      <c r="F12" s="20" t="s">
        <v>14</v>
      </c>
    </row>
  </sheetData>
  <mergeCells count="1">
    <mergeCell ref="B2:F2"/>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autoPageBreaks="0"/>
  </sheetPr>
  <dimension ref="A1:E99"/>
  <sheetViews>
    <sheetView showGridLines="0" zoomScaleNormal="100" workbookViewId="0">
      <selection activeCell="J7" sqref="J7"/>
    </sheetView>
  </sheetViews>
  <sheetFormatPr defaultColWidth="9.109375" defaultRowHeight="10.199999999999999"/>
  <cols>
    <col min="1" max="1" width="3" style="64" customWidth="1"/>
    <col min="2" max="2" width="5.88671875" style="29" customWidth="1"/>
    <col min="3" max="3" width="51.88671875" style="181" customWidth="1"/>
    <col min="4" max="4" width="18.88671875" style="29" customWidth="1"/>
    <col min="5" max="5" width="17.88671875" style="64" customWidth="1"/>
    <col min="6" max="16384" width="9.109375" style="64"/>
  </cols>
  <sheetData>
    <row r="1" spans="1:4">
      <c r="A1" s="160" t="s">
        <v>1161</v>
      </c>
    </row>
    <row r="3" spans="1:4">
      <c r="B3" s="6" t="s">
        <v>340</v>
      </c>
    </row>
    <row r="4" spans="1:4">
      <c r="B4" s="6"/>
    </row>
    <row r="5" spans="1:4">
      <c r="B5" s="6"/>
    </row>
    <row r="6" spans="1:4">
      <c r="B6" s="31" t="s">
        <v>109</v>
      </c>
    </row>
    <row r="7" spans="1:4">
      <c r="B7" s="31"/>
    </row>
    <row r="8" spans="1:4">
      <c r="B8" s="31"/>
    </row>
    <row r="9" spans="1:4">
      <c r="B9" s="509" t="s">
        <v>109</v>
      </c>
      <c r="C9" s="509"/>
      <c r="D9" s="509"/>
    </row>
    <row r="10" spans="1:4">
      <c r="B10" s="189">
        <v>1</v>
      </c>
      <c r="C10" s="74" t="s">
        <v>64</v>
      </c>
      <c r="D10" s="33" t="s">
        <v>131</v>
      </c>
    </row>
    <row r="11" spans="1:4">
      <c r="B11" s="98">
        <v>2</v>
      </c>
      <c r="C11" s="75" t="s">
        <v>65</v>
      </c>
      <c r="D11" s="33" t="s">
        <v>112</v>
      </c>
    </row>
    <row r="12" spans="1:4">
      <c r="B12" s="98">
        <v>3</v>
      </c>
      <c r="C12" s="75" t="s">
        <v>66</v>
      </c>
      <c r="D12" s="33" t="s">
        <v>132</v>
      </c>
    </row>
    <row r="13" spans="1:4">
      <c r="B13" s="98"/>
      <c r="C13" s="74" t="s">
        <v>67</v>
      </c>
      <c r="D13" s="289"/>
    </row>
    <row r="14" spans="1:4">
      <c r="B14" s="98">
        <v>4</v>
      </c>
      <c r="C14" s="75" t="s">
        <v>68</v>
      </c>
      <c r="D14" s="33" t="s">
        <v>133</v>
      </c>
    </row>
    <row r="15" spans="1:4">
      <c r="B15" s="98">
        <v>5</v>
      </c>
      <c r="C15" s="75" t="s">
        <v>69</v>
      </c>
      <c r="D15" s="33" t="s">
        <v>133</v>
      </c>
    </row>
    <row r="16" spans="1:4">
      <c r="B16" s="98">
        <v>6</v>
      </c>
      <c r="C16" s="75" t="s">
        <v>70</v>
      </c>
      <c r="D16" s="33" t="s">
        <v>134</v>
      </c>
    </row>
    <row r="17" spans="2:4">
      <c r="B17" s="98">
        <v>7</v>
      </c>
      <c r="C17" s="75" t="s">
        <v>71</v>
      </c>
      <c r="D17" s="33" t="s">
        <v>135</v>
      </c>
    </row>
    <row r="18" spans="2:4">
      <c r="B18" s="98">
        <v>8</v>
      </c>
      <c r="C18" s="75" t="s">
        <v>127</v>
      </c>
      <c r="D18" s="241">
        <v>1177748253</v>
      </c>
    </row>
    <row r="19" spans="2:4">
      <c r="B19" s="98"/>
      <c r="C19" s="74" t="s">
        <v>72</v>
      </c>
      <c r="D19" s="33" t="s">
        <v>136</v>
      </c>
    </row>
    <row r="20" spans="2:4">
      <c r="B20" s="98">
        <v>9</v>
      </c>
      <c r="C20" s="75" t="s">
        <v>137</v>
      </c>
      <c r="D20" s="33">
        <v>9.3000000000000007</v>
      </c>
    </row>
    <row r="21" spans="2:4">
      <c r="B21" s="98">
        <v>10</v>
      </c>
      <c r="C21" s="75" t="s">
        <v>76</v>
      </c>
      <c r="D21" s="33" t="s">
        <v>138</v>
      </c>
    </row>
    <row r="22" spans="2:4">
      <c r="B22" s="98">
        <v>12</v>
      </c>
      <c r="C22" s="75" t="s">
        <v>77</v>
      </c>
      <c r="D22" s="33" t="s">
        <v>1229</v>
      </c>
    </row>
    <row r="23" spans="2:4">
      <c r="B23" s="98">
        <v>13</v>
      </c>
      <c r="C23" s="75" t="s">
        <v>78</v>
      </c>
      <c r="D23" s="33" t="s">
        <v>139</v>
      </c>
    </row>
    <row r="24" spans="2:4">
      <c r="B24" s="98">
        <v>14</v>
      </c>
      <c r="C24" s="75" t="s">
        <v>79</v>
      </c>
      <c r="D24" s="33" t="s">
        <v>1230</v>
      </c>
    </row>
    <row r="25" spans="2:4" ht="20.399999999999999">
      <c r="B25" s="98">
        <v>15</v>
      </c>
      <c r="C25" s="75" t="s">
        <v>81</v>
      </c>
      <c r="D25" s="33" t="s">
        <v>1230</v>
      </c>
    </row>
    <row r="26" spans="2:4">
      <c r="B26" s="98">
        <v>16</v>
      </c>
      <c r="C26" s="75" t="s">
        <v>82</v>
      </c>
      <c r="D26" s="33" t="s">
        <v>14</v>
      </c>
    </row>
    <row r="27" spans="2:4">
      <c r="B27" s="98" t="s">
        <v>83</v>
      </c>
      <c r="C27" s="74" t="s">
        <v>84</v>
      </c>
      <c r="D27" s="289"/>
    </row>
    <row r="28" spans="2:4">
      <c r="B28" s="98">
        <v>17</v>
      </c>
      <c r="C28" s="75" t="s">
        <v>85</v>
      </c>
      <c r="D28" s="33" t="s">
        <v>1231</v>
      </c>
    </row>
    <row r="29" spans="2:4">
      <c r="B29" s="98">
        <v>18</v>
      </c>
      <c r="C29" s="75" t="s">
        <v>86</v>
      </c>
      <c r="D29" s="33" t="s">
        <v>112</v>
      </c>
    </row>
    <row r="30" spans="2:4" ht="12" customHeight="1">
      <c r="B30" s="98">
        <v>19</v>
      </c>
      <c r="C30" s="75" t="s">
        <v>87</v>
      </c>
      <c r="D30" s="33" t="s">
        <v>1232</v>
      </c>
    </row>
    <row r="31" spans="2:4" ht="20.399999999999999" customHeight="1">
      <c r="B31" s="98" t="s">
        <v>88</v>
      </c>
      <c r="C31" s="75" t="s">
        <v>89</v>
      </c>
      <c r="D31" s="33" t="s">
        <v>140</v>
      </c>
    </row>
    <row r="32" spans="2:4" ht="20.399999999999999">
      <c r="B32" s="98" t="s">
        <v>90</v>
      </c>
      <c r="C32" s="75" t="s">
        <v>91</v>
      </c>
      <c r="D32" s="33" t="s">
        <v>140</v>
      </c>
    </row>
    <row r="33" spans="2:4">
      <c r="B33" s="98">
        <v>21</v>
      </c>
      <c r="C33" s="75" t="s">
        <v>92</v>
      </c>
      <c r="D33" s="33" t="s">
        <v>125</v>
      </c>
    </row>
    <row r="34" spans="2:4">
      <c r="B34" s="98">
        <v>22</v>
      </c>
      <c r="C34" s="75" t="s">
        <v>93</v>
      </c>
      <c r="D34" s="33" t="s">
        <v>141</v>
      </c>
    </row>
    <row r="35" spans="2:4">
      <c r="B35" s="98">
        <v>23</v>
      </c>
      <c r="C35" s="75" t="s">
        <v>130</v>
      </c>
      <c r="D35" s="33" t="s">
        <v>125</v>
      </c>
    </row>
    <row r="36" spans="2:4">
      <c r="B36" s="98">
        <v>24</v>
      </c>
      <c r="C36" s="75" t="s">
        <v>94</v>
      </c>
      <c r="D36" s="33" t="s">
        <v>14</v>
      </c>
    </row>
    <row r="37" spans="2:4">
      <c r="B37" s="98">
        <v>25</v>
      </c>
      <c r="C37" s="75" t="s">
        <v>95</v>
      </c>
      <c r="D37" s="33" t="s">
        <v>14</v>
      </c>
    </row>
    <row r="38" spans="2:4">
      <c r="B38" s="98">
        <v>26</v>
      </c>
      <c r="C38" s="75" t="s">
        <v>96</v>
      </c>
      <c r="D38" s="33" t="s">
        <v>14</v>
      </c>
    </row>
    <row r="39" spans="2:4">
      <c r="B39" s="98">
        <v>27</v>
      </c>
      <c r="C39" s="75" t="s">
        <v>97</v>
      </c>
      <c r="D39" s="33" t="s">
        <v>14</v>
      </c>
    </row>
    <row r="40" spans="2:4">
      <c r="B40" s="98">
        <v>28</v>
      </c>
      <c r="C40" s="75" t="s">
        <v>98</v>
      </c>
      <c r="D40" s="33" t="s">
        <v>14</v>
      </c>
    </row>
    <row r="41" spans="2:4">
      <c r="B41" s="98">
        <v>29</v>
      </c>
      <c r="C41" s="75" t="s">
        <v>99</v>
      </c>
      <c r="D41" s="33" t="s">
        <v>14</v>
      </c>
    </row>
    <row r="42" spans="2:4">
      <c r="B42" s="98">
        <v>30</v>
      </c>
      <c r="C42" s="75" t="s">
        <v>100</v>
      </c>
      <c r="D42" s="33" t="s">
        <v>125</v>
      </c>
    </row>
    <row r="43" spans="2:4">
      <c r="B43" s="98">
        <v>31</v>
      </c>
      <c r="C43" s="75" t="s">
        <v>101</v>
      </c>
      <c r="D43" s="33" t="s">
        <v>14</v>
      </c>
    </row>
    <row r="44" spans="2:4">
      <c r="B44" s="98">
        <v>32</v>
      </c>
      <c r="C44" s="75" t="s">
        <v>102</v>
      </c>
      <c r="D44" s="33" t="s">
        <v>14</v>
      </c>
    </row>
    <row r="45" spans="2:4">
      <c r="B45" s="98">
        <v>33</v>
      </c>
      <c r="C45" s="75" t="s">
        <v>103</v>
      </c>
      <c r="D45" s="33" t="s">
        <v>14</v>
      </c>
    </row>
    <row r="46" spans="2:4" ht="20.399999999999999">
      <c r="B46" s="98">
        <v>34</v>
      </c>
      <c r="C46" s="75" t="s">
        <v>104</v>
      </c>
      <c r="D46" s="33" t="s">
        <v>14</v>
      </c>
    </row>
    <row r="47" spans="2:4">
      <c r="B47" s="98">
        <v>35</v>
      </c>
      <c r="C47" s="75" t="s">
        <v>105</v>
      </c>
      <c r="D47" s="33" t="s">
        <v>142</v>
      </c>
    </row>
    <row r="48" spans="2:4">
      <c r="B48" s="98">
        <v>36</v>
      </c>
      <c r="C48" s="75" t="s">
        <v>106</v>
      </c>
      <c r="D48" s="33" t="s">
        <v>125</v>
      </c>
    </row>
    <row r="49" spans="2:5">
      <c r="B49" s="98">
        <v>37</v>
      </c>
      <c r="C49" s="75" t="s">
        <v>107</v>
      </c>
      <c r="D49" s="33" t="s">
        <v>14</v>
      </c>
    </row>
    <row r="50" spans="2:5">
      <c r="B50" s="31"/>
    </row>
    <row r="53" spans="2:5">
      <c r="B53" s="31" t="s">
        <v>110</v>
      </c>
    </row>
    <row r="56" spans="2:5" ht="10.199999999999999" customHeight="1">
      <c r="B56" s="518" t="s">
        <v>110</v>
      </c>
      <c r="C56" s="518"/>
      <c r="D56" s="518"/>
      <c r="E56" s="518"/>
    </row>
    <row r="57" spans="2:5">
      <c r="B57" s="13">
        <v>1</v>
      </c>
      <c r="C57" s="282" t="s">
        <v>64</v>
      </c>
      <c r="D57" s="33" t="s">
        <v>111</v>
      </c>
      <c r="E57" s="33" t="s">
        <v>111</v>
      </c>
    </row>
    <row r="58" spans="2:5" ht="11.25" customHeight="1">
      <c r="B58" s="13">
        <v>2</v>
      </c>
      <c r="C58" s="282" t="s">
        <v>65</v>
      </c>
      <c r="D58" s="33" t="s">
        <v>112</v>
      </c>
      <c r="E58" s="33" t="s">
        <v>112</v>
      </c>
    </row>
    <row r="59" spans="2:5" ht="20.399999999999999">
      <c r="B59" s="13">
        <v>3</v>
      </c>
      <c r="C59" s="282" t="s">
        <v>66</v>
      </c>
      <c r="D59" s="33" t="s">
        <v>1233</v>
      </c>
      <c r="E59" s="33" t="s">
        <v>1233</v>
      </c>
    </row>
    <row r="60" spans="2:5">
      <c r="B60" s="13"/>
      <c r="C60" s="282" t="s">
        <v>67</v>
      </c>
      <c r="D60" s="33"/>
      <c r="E60" s="33"/>
    </row>
    <row r="61" spans="2:5">
      <c r="B61" s="13">
        <v>4</v>
      </c>
      <c r="C61" s="282" t="s">
        <v>68</v>
      </c>
      <c r="D61" s="33" t="s">
        <v>113</v>
      </c>
      <c r="E61" s="33" t="s">
        <v>113</v>
      </c>
    </row>
    <row r="62" spans="2:5">
      <c r="B62" s="13">
        <v>5</v>
      </c>
      <c r="C62" s="282" t="s">
        <v>69</v>
      </c>
      <c r="D62" s="33" t="s">
        <v>113</v>
      </c>
      <c r="E62" s="33" t="s">
        <v>113</v>
      </c>
    </row>
    <row r="63" spans="2:5">
      <c r="B63" s="13">
        <v>6</v>
      </c>
      <c r="C63" s="282" t="s">
        <v>70</v>
      </c>
      <c r="D63" s="33" t="s">
        <v>114</v>
      </c>
      <c r="E63" s="33" t="s">
        <v>114</v>
      </c>
    </row>
    <row r="64" spans="2:5">
      <c r="B64" s="13">
        <v>7</v>
      </c>
      <c r="C64" s="282" t="s">
        <v>71</v>
      </c>
      <c r="D64" s="33" t="s">
        <v>115</v>
      </c>
      <c r="E64" s="33" t="s">
        <v>115</v>
      </c>
    </row>
    <row r="65" spans="2:5">
      <c r="B65" s="13">
        <v>8</v>
      </c>
      <c r="C65" s="282" t="s">
        <v>127</v>
      </c>
      <c r="D65" s="241">
        <v>48500000</v>
      </c>
      <c r="E65" s="241">
        <v>120000000</v>
      </c>
    </row>
    <row r="66" spans="2:5">
      <c r="B66" s="13"/>
      <c r="C66" s="282" t="s">
        <v>108</v>
      </c>
      <c r="D66" s="33" t="s">
        <v>116</v>
      </c>
      <c r="E66" s="33" t="s">
        <v>116</v>
      </c>
    </row>
    <row r="67" spans="2:5">
      <c r="B67" s="13">
        <v>9</v>
      </c>
      <c r="C67" s="282" t="s">
        <v>128</v>
      </c>
      <c r="D67" s="33" t="s">
        <v>1234</v>
      </c>
      <c r="E67" s="33" t="s">
        <v>1235</v>
      </c>
    </row>
    <row r="68" spans="2:5">
      <c r="B68" s="13" t="s">
        <v>73</v>
      </c>
      <c r="C68" s="282" t="s">
        <v>129</v>
      </c>
      <c r="D68" s="33" t="s">
        <v>1234</v>
      </c>
      <c r="E68" s="33" t="s">
        <v>1235</v>
      </c>
    </row>
    <row r="69" spans="2:5">
      <c r="B69" s="13" t="s">
        <v>74</v>
      </c>
      <c r="C69" s="282" t="s">
        <v>75</v>
      </c>
      <c r="D69" s="33" t="s">
        <v>1234</v>
      </c>
      <c r="E69" s="33" t="s">
        <v>1235</v>
      </c>
    </row>
    <row r="70" spans="2:5">
      <c r="B70" s="13">
        <v>10</v>
      </c>
      <c r="C70" s="282" t="s">
        <v>76</v>
      </c>
      <c r="D70" s="33" t="s">
        <v>117</v>
      </c>
      <c r="E70" s="33" t="s">
        <v>117</v>
      </c>
    </row>
    <row r="71" spans="2:5">
      <c r="B71" s="13">
        <v>11</v>
      </c>
      <c r="C71" s="282" t="s">
        <v>77</v>
      </c>
      <c r="D71" s="33" t="s">
        <v>118</v>
      </c>
      <c r="E71" s="33" t="s">
        <v>119</v>
      </c>
    </row>
    <row r="72" spans="2:5">
      <c r="B72" s="13">
        <v>12</v>
      </c>
      <c r="C72" s="282" t="s">
        <v>78</v>
      </c>
      <c r="D72" s="33" t="s">
        <v>366</v>
      </c>
      <c r="E72" s="33" t="s">
        <v>366</v>
      </c>
    </row>
    <row r="73" spans="2:5">
      <c r="B73" s="13">
        <v>13</v>
      </c>
      <c r="C73" s="282" t="s">
        <v>79</v>
      </c>
      <c r="D73" s="33" t="s">
        <v>120</v>
      </c>
      <c r="E73" s="33" t="s">
        <v>121</v>
      </c>
    </row>
    <row r="74" spans="2:5" ht="20.399999999999999">
      <c r="B74" s="13">
        <v>14</v>
      </c>
      <c r="C74" s="19" t="s">
        <v>80</v>
      </c>
      <c r="D74" s="15" t="s">
        <v>1230</v>
      </c>
      <c r="E74" s="15" t="s">
        <v>1230</v>
      </c>
    </row>
    <row r="75" spans="2:5">
      <c r="B75" s="11">
        <v>15</v>
      </c>
      <c r="C75" s="19" t="s">
        <v>1239</v>
      </c>
      <c r="D75" s="15" t="s">
        <v>122</v>
      </c>
      <c r="E75" s="15" t="s">
        <v>123</v>
      </c>
    </row>
    <row r="76" spans="2:5">
      <c r="B76" s="13">
        <v>16</v>
      </c>
      <c r="C76" s="282" t="s">
        <v>82</v>
      </c>
      <c r="D76" s="33" t="s">
        <v>112</v>
      </c>
      <c r="E76" s="33" t="s">
        <v>112</v>
      </c>
    </row>
    <row r="77" spans="2:5">
      <c r="B77" s="13" t="s">
        <v>83</v>
      </c>
      <c r="C77" s="282" t="s">
        <v>84</v>
      </c>
      <c r="D77" s="33"/>
      <c r="E77" s="33"/>
    </row>
    <row r="78" spans="2:5">
      <c r="B78" s="13">
        <v>17</v>
      </c>
      <c r="C78" s="282" t="s">
        <v>85</v>
      </c>
      <c r="D78" s="33" t="s">
        <v>124</v>
      </c>
      <c r="E78" s="33" t="s">
        <v>1236</v>
      </c>
    </row>
    <row r="79" spans="2:5">
      <c r="B79" s="13">
        <v>18</v>
      </c>
      <c r="C79" s="282" t="s">
        <v>86</v>
      </c>
      <c r="D79" s="33" t="s">
        <v>1237</v>
      </c>
      <c r="E79" s="33" t="s">
        <v>1238</v>
      </c>
    </row>
    <row r="80" spans="2:5" ht="20.399999999999999">
      <c r="B80" s="13">
        <v>19</v>
      </c>
      <c r="C80" s="282" t="s">
        <v>87</v>
      </c>
      <c r="D80" s="33" t="s">
        <v>112</v>
      </c>
      <c r="E80" s="33" t="s">
        <v>112</v>
      </c>
    </row>
    <row r="81" spans="2:5" ht="20.399999999999999">
      <c r="B81" s="13" t="s">
        <v>88</v>
      </c>
      <c r="C81" s="282" t="s">
        <v>89</v>
      </c>
      <c r="D81" s="33" t="s">
        <v>112</v>
      </c>
      <c r="E81" s="33" t="s">
        <v>112</v>
      </c>
    </row>
    <row r="82" spans="2:5" ht="20.399999999999999">
      <c r="B82" s="13" t="s">
        <v>90</v>
      </c>
      <c r="C82" s="282" t="s">
        <v>91</v>
      </c>
      <c r="D82" s="33" t="s">
        <v>112</v>
      </c>
      <c r="E82" s="33" t="s">
        <v>112</v>
      </c>
    </row>
    <row r="83" spans="2:5">
      <c r="B83" s="13">
        <v>21</v>
      </c>
      <c r="C83" s="282" t="s">
        <v>92</v>
      </c>
      <c r="D83" s="33" t="s">
        <v>112</v>
      </c>
      <c r="E83" s="33" t="s">
        <v>112</v>
      </c>
    </row>
    <row r="84" spans="2:5">
      <c r="B84" s="13">
        <v>22</v>
      </c>
      <c r="C84" s="282" t="s">
        <v>93</v>
      </c>
      <c r="D84" s="33" t="s">
        <v>112</v>
      </c>
      <c r="E84" s="33" t="s">
        <v>112</v>
      </c>
    </row>
    <row r="85" spans="2:5">
      <c r="B85" s="13">
        <v>23</v>
      </c>
      <c r="C85" s="282" t="s">
        <v>130</v>
      </c>
      <c r="D85" s="33" t="s">
        <v>125</v>
      </c>
      <c r="E85" s="33" t="s">
        <v>125</v>
      </c>
    </row>
    <row r="86" spans="2:5">
      <c r="B86" s="13">
        <v>24</v>
      </c>
      <c r="C86" s="282" t="s">
        <v>94</v>
      </c>
      <c r="D86" s="33" t="s">
        <v>112</v>
      </c>
      <c r="E86" s="33" t="s">
        <v>112</v>
      </c>
    </row>
    <row r="87" spans="2:5">
      <c r="B87" s="13">
        <v>25</v>
      </c>
      <c r="C87" s="282" t="s">
        <v>95</v>
      </c>
      <c r="D87" s="33" t="s">
        <v>112</v>
      </c>
      <c r="E87" s="33" t="s">
        <v>112</v>
      </c>
    </row>
    <row r="88" spans="2:5">
      <c r="B88" s="13">
        <v>26</v>
      </c>
      <c r="C88" s="282" t="s">
        <v>96</v>
      </c>
      <c r="D88" s="33" t="s">
        <v>112</v>
      </c>
      <c r="E88" s="33" t="s">
        <v>112</v>
      </c>
    </row>
    <row r="89" spans="2:5">
      <c r="B89" s="13">
        <v>27</v>
      </c>
      <c r="C89" s="282" t="s">
        <v>97</v>
      </c>
      <c r="D89" s="33" t="s">
        <v>112</v>
      </c>
      <c r="E89" s="33" t="s">
        <v>112</v>
      </c>
    </row>
    <row r="90" spans="2:5">
      <c r="B90" s="13">
        <v>28</v>
      </c>
      <c r="C90" s="282" t="s">
        <v>98</v>
      </c>
      <c r="D90" s="33" t="s">
        <v>112</v>
      </c>
      <c r="E90" s="33" t="s">
        <v>112</v>
      </c>
    </row>
    <row r="91" spans="2:5">
      <c r="B91" s="13">
        <v>29</v>
      </c>
      <c r="C91" s="282" t="s">
        <v>99</v>
      </c>
      <c r="D91" s="33" t="s">
        <v>112</v>
      </c>
      <c r="E91" s="33" t="s">
        <v>112</v>
      </c>
    </row>
    <row r="92" spans="2:5">
      <c r="B92" s="13">
        <v>30</v>
      </c>
      <c r="C92" s="282" t="s">
        <v>100</v>
      </c>
      <c r="D92" s="33" t="s">
        <v>125</v>
      </c>
      <c r="E92" s="33" t="s">
        <v>125</v>
      </c>
    </row>
    <row r="93" spans="2:5">
      <c r="B93" s="13">
        <v>31</v>
      </c>
      <c r="C93" s="282" t="s">
        <v>101</v>
      </c>
      <c r="D93" s="33"/>
      <c r="E93" s="33"/>
    </row>
    <row r="94" spans="2:5">
      <c r="B94" s="13">
        <v>32</v>
      </c>
      <c r="C94" s="282" t="s">
        <v>102</v>
      </c>
      <c r="D94" s="33"/>
      <c r="E94" s="33"/>
    </row>
    <row r="95" spans="2:5">
      <c r="B95" s="13">
        <v>33</v>
      </c>
      <c r="C95" s="282" t="s">
        <v>103</v>
      </c>
      <c r="D95" s="33"/>
      <c r="E95" s="33"/>
    </row>
    <row r="96" spans="2:5" ht="20.399999999999999">
      <c r="B96" s="13">
        <v>34</v>
      </c>
      <c r="C96" s="282" t="s">
        <v>104</v>
      </c>
      <c r="D96" s="33"/>
      <c r="E96" s="33"/>
    </row>
    <row r="97" spans="2:5" ht="20.399999999999999">
      <c r="B97" s="13">
        <v>35</v>
      </c>
      <c r="C97" s="282" t="s">
        <v>105</v>
      </c>
      <c r="D97" s="33" t="s">
        <v>126</v>
      </c>
      <c r="E97" s="33" t="s">
        <v>126</v>
      </c>
    </row>
    <row r="98" spans="2:5">
      <c r="B98" s="13">
        <v>36</v>
      </c>
      <c r="C98" s="282" t="s">
        <v>106</v>
      </c>
      <c r="D98" s="33" t="s">
        <v>125</v>
      </c>
      <c r="E98" s="33" t="s">
        <v>125</v>
      </c>
    </row>
    <row r="99" spans="2:5">
      <c r="B99" s="13">
        <v>37</v>
      </c>
      <c r="C99" s="282" t="s">
        <v>107</v>
      </c>
      <c r="D99" s="33" t="s">
        <v>14</v>
      </c>
      <c r="E99" s="33" t="s">
        <v>14</v>
      </c>
    </row>
  </sheetData>
  <mergeCells count="2">
    <mergeCell ref="B9:D9"/>
    <mergeCell ref="B56:E56"/>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autoPageBreaks="0"/>
  </sheetPr>
  <dimension ref="A1:K9"/>
  <sheetViews>
    <sheetView showGridLines="0" zoomScaleNormal="100" workbookViewId="0">
      <selection activeCell="M37" sqref="M37"/>
    </sheetView>
  </sheetViews>
  <sheetFormatPr defaultColWidth="9.109375" defaultRowHeight="10.199999999999999"/>
  <cols>
    <col min="1" max="1" width="3.109375" style="64" customWidth="1"/>
    <col min="2" max="2" width="6.5546875" style="64" customWidth="1"/>
    <col min="3" max="3" width="12" style="64" customWidth="1"/>
    <col min="4" max="4" width="8.88671875" style="64" customWidth="1"/>
    <col min="5" max="6" width="13.109375" style="64" customWidth="1"/>
    <col min="7" max="7" width="9.5546875" style="64" bestFit="1" customWidth="1"/>
    <col min="8" max="8" width="12.109375" style="64" customWidth="1"/>
    <col min="9" max="9" width="9.109375" style="64"/>
    <col min="10" max="10" width="10.88671875" style="64" customWidth="1"/>
    <col min="11" max="16384" width="9.109375" style="64"/>
  </cols>
  <sheetData>
    <row r="1" spans="1:11">
      <c r="A1" s="160" t="s">
        <v>1161</v>
      </c>
    </row>
    <row r="2" spans="1:11">
      <c r="A2" s="160"/>
    </row>
    <row r="3" spans="1:11">
      <c r="B3" s="31" t="s">
        <v>456</v>
      </c>
    </row>
    <row r="6" spans="1:11" ht="30.6">
      <c r="B6" s="314" t="s">
        <v>468</v>
      </c>
      <c r="C6" s="314" t="s">
        <v>457</v>
      </c>
      <c r="D6" s="314" t="s">
        <v>467</v>
      </c>
      <c r="E6" s="314" t="s">
        <v>879</v>
      </c>
      <c r="F6" s="314" t="s">
        <v>880</v>
      </c>
      <c r="G6" s="314" t="s">
        <v>458</v>
      </c>
      <c r="H6" s="314" t="s">
        <v>459</v>
      </c>
      <c r="I6" s="314" t="s">
        <v>460</v>
      </c>
      <c r="J6" s="314" t="s">
        <v>461</v>
      </c>
      <c r="K6" s="314" t="s">
        <v>462</v>
      </c>
    </row>
    <row r="7" spans="1:11" ht="30.6">
      <c r="B7" s="20">
        <v>1</v>
      </c>
      <c r="C7" s="20" t="s">
        <v>111</v>
      </c>
      <c r="D7" s="20" t="s">
        <v>116</v>
      </c>
      <c r="E7" s="21">
        <v>48500000</v>
      </c>
      <c r="F7" s="21">
        <v>239982850</v>
      </c>
      <c r="G7" s="315">
        <v>42943</v>
      </c>
      <c r="H7" s="315">
        <v>46595</v>
      </c>
      <c r="I7" s="20" t="s">
        <v>463</v>
      </c>
      <c r="J7" s="20" t="s">
        <v>464</v>
      </c>
      <c r="K7" s="20" t="s">
        <v>465</v>
      </c>
    </row>
    <row r="8" spans="1:11" ht="30.6">
      <c r="B8" s="20">
        <v>2</v>
      </c>
      <c r="C8" s="20" t="s">
        <v>111</v>
      </c>
      <c r="D8" s="20" t="s">
        <v>116</v>
      </c>
      <c r="E8" s="21">
        <v>120000000</v>
      </c>
      <c r="F8" s="21">
        <v>593772000</v>
      </c>
      <c r="G8" s="315">
        <v>43098</v>
      </c>
      <c r="H8" s="315">
        <v>46750</v>
      </c>
      <c r="I8" s="20" t="s">
        <v>463</v>
      </c>
      <c r="J8" s="20" t="s">
        <v>464</v>
      </c>
      <c r="K8" s="20" t="s">
        <v>465</v>
      </c>
    </row>
    <row r="9" spans="1:11" ht="14.4">
      <c r="B9" s="305"/>
      <c r="C9" s="316" t="s">
        <v>6</v>
      </c>
      <c r="D9" s="268"/>
      <c r="E9" s="267">
        <v>168500000</v>
      </c>
      <c r="F9" s="267">
        <v>833754850</v>
      </c>
      <c r="G9" s="268"/>
      <c r="H9" s="268"/>
      <c r="I9" s="268"/>
      <c r="J9" s="268"/>
      <c r="K9" s="268"/>
    </row>
  </sheetData>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autoPageBreaks="0"/>
  </sheetPr>
  <dimension ref="A1:F64"/>
  <sheetViews>
    <sheetView showGridLines="0" zoomScaleNormal="100" workbookViewId="0">
      <selection sqref="A1:XFD1048576"/>
    </sheetView>
  </sheetViews>
  <sheetFormatPr defaultColWidth="9.109375" defaultRowHeight="10.199999999999999"/>
  <cols>
    <col min="1" max="1" width="3.109375" style="29" customWidth="1"/>
    <col min="2" max="2" width="11" style="112" customWidth="1"/>
    <col min="3" max="3" width="53.88671875" style="112" customWidth="1"/>
    <col min="4" max="4" width="14.33203125" style="112" customWidth="1"/>
    <col min="5" max="5" width="14.33203125" style="95" customWidth="1"/>
    <col min="6" max="6" width="13.33203125" style="29" customWidth="1"/>
    <col min="7" max="16384" width="9.109375" style="29"/>
  </cols>
  <sheetData>
    <row r="1" spans="1:6">
      <c r="A1" s="160" t="s">
        <v>1161</v>
      </c>
    </row>
    <row r="3" spans="1:6">
      <c r="B3" s="92" t="s">
        <v>62</v>
      </c>
      <c r="C3" s="93"/>
      <c r="D3" s="93"/>
      <c r="E3" s="94"/>
      <c r="F3" s="94"/>
    </row>
    <row r="5" spans="1:6">
      <c r="F5" s="31"/>
    </row>
    <row r="6" spans="1:6" ht="10.199999999999999" customHeight="1">
      <c r="B6" s="522" t="s">
        <v>1277</v>
      </c>
      <c r="C6" s="523"/>
      <c r="D6" s="523"/>
      <c r="E6" s="523"/>
      <c r="F6" s="524"/>
    </row>
    <row r="7" spans="1:6" ht="30.6">
      <c r="B7" s="280" t="s">
        <v>333</v>
      </c>
      <c r="C7" s="280" t="s">
        <v>143</v>
      </c>
      <c r="D7" s="280" t="s">
        <v>351</v>
      </c>
      <c r="E7" s="280" t="s">
        <v>352</v>
      </c>
      <c r="F7" s="280" t="s">
        <v>1240</v>
      </c>
    </row>
    <row r="8" spans="1:6" ht="14.4" customHeight="1">
      <c r="B8" s="519" t="s">
        <v>1241</v>
      </c>
      <c r="C8" s="520"/>
      <c r="D8" s="520"/>
      <c r="E8" s="520"/>
      <c r="F8" s="521"/>
    </row>
    <row r="9" spans="1:6">
      <c r="B9" s="193">
        <v>1</v>
      </c>
      <c r="C9" s="282" t="s">
        <v>144</v>
      </c>
      <c r="D9" s="21">
        <v>1799428752</v>
      </c>
      <c r="E9" s="309">
        <v>1799428752</v>
      </c>
      <c r="F9" s="20" t="s">
        <v>498</v>
      </c>
    </row>
    <row r="10" spans="1:6" ht="14.4">
      <c r="B10" s="320"/>
      <c r="C10" s="282" t="s">
        <v>1242</v>
      </c>
      <c r="D10" s="21">
        <v>1177748253</v>
      </c>
      <c r="E10" s="309">
        <v>1177748253</v>
      </c>
      <c r="F10" s="20" t="s">
        <v>499</v>
      </c>
    </row>
    <row r="11" spans="1:6">
      <c r="B11" s="193">
        <v>2</v>
      </c>
      <c r="C11" s="282" t="s">
        <v>145</v>
      </c>
      <c r="D11" s="21">
        <v>3678472032</v>
      </c>
      <c r="E11" s="309">
        <v>3177521094</v>
      </c>
      <c r="F11" s="20" t="s">
        <v>1243</v>
      </c>
    </row>
    <row r="12" spans="1:6">
      <c r="B12" s="193">
        <v>3</v>
      </c>
      <c r="C12" s="282" t="s">
        <v>146</v>
      </c>
      <c r="D12" s="21">
        <v>224878996</v>
      </c>
      <c r="E12" s="309">
        <v>224878996</v>
      </c>
      <c r="F12" s="20" t="s">
        <v>1244</v>
      </c>
    </row>
    <row r="13" spans="1:6">
      <c r="B13" s="193" t="s">
        <v>1245</v>
      </c>
      <c r="C13" s="282" t="s">
        <v>1246</v>
      </c>
      <c r="D13" s="21">
        <v>111064174</v>
      </c>
      <c r="E13" s="309">
        <v>111064174</v>
      </c>
      <c r="F13" s="20"/>
    </row>
    <row r="14" spans="1:6" ht="30.6">
      <c r="B14" s="193">
        <v>4</v>
      </c>
      <c r="C14" s="19" t="s">
        <v>1247</v>
      </c>
      <c r="D14" s="15" t="s">
        <v>14</v>
      </c>
      <c r="E14" s="11" t="s">
        <v>14</v>
      </c>
      <c r="F14" s="20"/>
    </row>
    <row r="15" spans="1:6" ht="20.399999999999999">
      <c r="B15" s="193">
        <v>5</v>
      </c>
      <c r="C15" s="19" t="s">
        <v>1248</v>
      </c>
      <c r="D15" s="15" t="s">
        <v>14</v>
      </c>
      <c r="E15" s="11" t="s">
        <v>14</v>
      </c>
      <c r="F15" s="20"/>
    </row>
    <row r="16" spans="1:6" ht="20.399999999999999">
      <c r="B16" s="193" t="s">
        <v>872</v>
      </c>
      <c r="C16" s="282" t="s">
        <v>1249</v>
      </c>
      <c r="D16" s="15" t="s">
        <v>14</v>
      </c>
      <c r="E16" s="11" t="s">
        <v>14</v>
      </c>
      <c r="F16" s="20"/>
    </row>
    <row r="17" spans="2:6">
      <c r="B17" s="275">
        <v>6</v>
      </c>
      <c r="C17" s="283" t="s">
        <v>147</v>
      </c>
      <c r="D17" s="293">
        <v>5813843954</v>
      </c>
      <c r="E17" s="321">
        <v>5312893016</v>
      </c>
      <c r="F17" s="289"/>
    </row>
    <row r="18" spans="2:6" ht="14.4" customHeight="1">
      <c r="B18" s="519" t="s">
        <v>1250</v>
      </c>
      <c r="C18" s="520"/>
      <c r="D18" s="520"/>
      <c r="E18" s="520"/>
      <c r="F18" s="521"/>
    </row>
    <row r="19" spans="2:6">
      <c r="B19" s="193">
        <v>7</v>
      </c>
      <c r="C19" s="282" t="s">
        <v>1251</v>
      </c>
      <c r="D19" s="21">
        <v>8544348</v>
      </c>
      <c r="E19" s="309">
        <v>8544348</v>
      </c>
      <c r="F19" s="33"/>
    </row>
    <row r="20" spans="2:6">
      <c r="B20" s="193">
        <v>8</v>
      </c>
      <c r="C20" s="282" t="s">
        <v>148</v>
      </c>
      <c r="D20" s="21">
        <v>222165931</v>
      </c>
      <c r="E20" s="309">
        <v>214686651</v>
      </c>
      <c r="F20" s="20" t="s">
        <v>1252</v>
      </c>
    </row>
    <row r="21" spans="2:6" ht="30.6">
      <c r="B21" s="193">
        <v>10</v>
      </c>
      <c r="C21" s="282" t="s">
        <v>1253</v>
      </c>
      <c r="D21" s="15" t="s">
        <v>14</v>
      </c>
      <c r="E21" s="11" t="s">
        <v>14</v>
      </c>
      <c r="F21" s="20"/>
    </row>
    <row r="22" spans="2:6" ht="20.399999999999999">
      <c r="B22" s="193">
        <v>11</v>
      </c>
      <c r="C22" s="282" t="s">
        <v>149</v>
      </c>
      <c r="D22" s="21">
        <v>-33406640</v>
      </c>
      <c r="E22" s="309">
        <v>-33406640</v>
      </c>
      <c r="F22" s="33"/>
    </row>
    <row r="23" spans="2:6">
      <c r="B23" s="193">
        <v>12</v>
      </c>
      <c r="C23" s="19" t="s">
        <v>1254</v>
      </c>
      <c r="D23" s="33" t="s">
        <v>14</v>
      </c>
      <c r="E23" s="11" t="s">
        <v>14</v>
      </c>
      <c r="F23" s="33"/>
    </row>
    <row r="24" spans="2:6">
      <c r="B24" s="193">
        <v>13</v>
      </c>
      <c r="C24" s="19" t="s">
        <v>1255</v>
      </c>
      <c r="D24" s="33" t="s">
        <v>14</v>
      </c>
      <c r="E24" s="11" t="s">
        <v>14</v>
      </c>
      <c r="F24" s="33"/>
    </row>
    <row r="25" spans="2:6" ht="20.399999999999999">
      <c r="B25" s="193">
        <v>14</v>
      </c>
      <c r="C25" s="19" t="s">
        <v>1256</v>
      </c>
      <c r="D25" s="33" t="s">
        <v>14</v>
      </c>
      <c r="E25" s="11" t="s">
        <v>14</v>
      </c>
      <c r="F25" s="33"/>
    </row>
    <row r="26" spans="2:6">
      <c r="B26" s="193">
        <v>15</v>
      </c>
      <c r="C26" s="19" t="s">
        <v>1257</v>
      </c>
      <c r="D26" s="33" t="s">
        <v>14</v>
      </c>
      <c r="E26" s="11" t="s">
        <v>14</v>
      </c>
      <c r="F26" s="33"/>
    </row>
    <row r="27" spans="2:6" s="31" customFormat="1" ht="20.399999999999999">
      <c r="B27" s="193">
        <v>16</v>
      </c>
      <c r="C27" s="19" t="s">
        <v>1258</v>
      </c>
      <c r="D27" s="33" t="s">
        <v>14</v>
      </c>
      <c r="E27" s="11" t="s">
        <v>14</v>
      </c>
      <c r="F27" s="33"/>
    </row>
    <row r="28" spans="2:6" ht="40.799999999999997">
      <c r="B28" s="193">
        <v>17</v>
      </c>
      <c r="C28" s="19" t="s">
        <v>1259</v>
      </c>
      <c r="D28" s="33" t="s">
        <v>14</v>
      </c>
      <c r="E28" s="11" t="s">
        <v>14</v>
      </c>
      <c r="F28" s="33"/>
    </row>
    <row r="29" spans="2:6" ht="40.799999999999997">
      <c r="B29" s="193">
        <v>18</v>
      </c>
      <c r="C29" s="19" t="s">
        <v>1260</v>
      </c>
      <c r="D29" s="33" t="s">
        <v>14</v>
      </c>
      <c r="E29" s="11" t="s">
        <v>14</v>
      </c>
      <c r="F29" s="33"/>
    </row>
    <row r="30" spans="2:6" ht="40.799999999999997">
      <c r="B30" s="193">
        <v>19</v>
      </c>
      <c r="C30" s="19" t="s">
        <v>1261</v>
      </c>
      <c r="D30" s="33" t="s">
        <v>14</v>
      </c>
      <c r="E30" s="11" t="s">
        <v>14</v>
      </c>
      <c r="F30" s="33"/>
    </row>
    <row r="31" spans="2:6">
      <c r="B31" s="193" t="s">
        <v>1262</v>
      </c>
      <c r="C31" s="19" t="s">
        <v>1263</v>
      </c>
      <c r="D31" s="33" t="s">
        <v>14</v>
      </c>
      <c r="E31" s="11" t="s">
        <v>14</v>
      </c>
      <c r="F31" s="33"/>
    </row>
    <row r="32" spans="2:6" ht="51">
      <c r="B32" s="193" t="s">
        <v>1264</v>
      </c>
      <c r="C32" s="282" t="s">
        <v>1265</v>
      </c>
      <c r="D32" s="21">
        <v>10654179</v>
      </c>
      <c r="E32" s="309">
        <v>10654179</v>
      </c>
      <c r="F32" s="33"/>
    </row>
    <row r="33" spans="2:6" ht="20.399999999999999">
      <c r="B33" s="193">
        <v>27</v>
      </c>
      <c r="C33" s="282" t="s">
        <v>1266</v>
      </c>
      <c r="D33" s="15" t="s">
        <v>14</v>
      </c>
      <c r="E33" s="11" t="s">
        <v>14</v>
      </c>
      <c r="F33" s="33"/>
    </row>
    <row r="34" spans="2:6" s="31" customFormat="1">
      <c r="B34" s="193" t="s">
        <v>1267</v>
      </c>
      <c r="C34" s="282" t="s">
        <v>1268</v>
      </c>
      <c r="D34" s="21">
        <v>1702127</v>
      </c>
      <c r="E34" s="309">
        <v>4970819</v>
      </c>
      <c r="F34" s="33"/>
    </row>
    <row r="35" spans="2:6" s="31" customFormat="1">
      <c r="B35" s="275">
        <v>28</v>
      </c>
      <c r="C35" s="283" t="s">
        <v>150</v>
      </c>
      <c r="D35" s="267">
        <v>209659945</v>
      </c>
      <c r="E35" s="310">
        <v>205449357</v>
      </c>
      <c r="F35" s="33"/>
    </row>
    <row r="36" spans="2:6" s="31" customFormat="1">
      <c r="B36" s="275">
        <v>29</v>
      </c>
      <c r="C36" s="283" t="s">
        <v>151</v>
      </c>
      <c r="D36" s="267">
        <v>5799784849</v>
      </c>
      <c r="E36" s="310">
        <v>5162821326</v>
      </c>
      <c r="F36" s="33"/>
    </row>
    <row r="37" spans="2:6" ht="14.4" customHeight="1">
      <c r="B37" s="519" t="s">
        <v>152</v>
      </c>
      <c r="C37" s="520"/>
      <c r="D37" s="520"/>
      <c r="E37" s="520"/>
      <c r="F37" s="521"/>
    </row>
    <row r="38" spans="2:6">
      <c r="B38" s="20">
        <v>30</v>
      </c>
      <c r="C38" s="19" t="s">
        <v>1269</v>
      </c>
      <c r="D38" s="33" t="s">
        <v>14</v>
      </c>
      <c r="E38" s="11" t="s">
        <v>14</v>
      </c>
      <c r="F38" s="33"/>
    </row>
    <row r="39" spans="2:6" ht="30.6">
      <c r="B39" s="20">
        <v>33</v>
      </c>
      <c r="C39" s="19" t="s">
        <v>1270</v>
      </c>
      <c r="D39" s="33" t="s">
        <v>14</v>
      </c>
      <c r="E39" s="11" t="s">
        <v>14</v>
      </c>
      <c r="F39" s="33"/>
    </row>
    <row r="40" spans="2:6" ht="30.6">
      <c r="B40" s="20">
        <v>34</v>
      </c>
      <c r="C40" s="19" t="s">
        <v>1271</v>
      </c>
      <c r="D40" s="33" t="s">
        <v>14</v>
      </c>
      <c r="E40" s="11" t="s">
        <v>14</v>
      </c>
      <c r="F40" s="33"/>
    </row>
    <row r="41" spans="2:6">
      <c r="B41" s="193">
        <v>36</v>
      </c>
      <c r="C41" s="282" t="s">
        <v>153</v>
      </c>
      <c r="D41" s="33" t="s">
        <v>14</v>
      </c>
      <c r="E41" s="11" t="s">
        <v>14</v>
      </c>
      <c r="F41" s="33"/>
    </row>
    <row r="42" spans="2:6" ht="14.4" customHeight="1">
      <c r="B42" s="519" t="s">
        <v>154</v>
      </c>
      <c r="C42" s="520"/>
      <c r="D42" s="520"/>
      <c r="E42" s="520"/>
      <c r="F42" s="521"/>
    </row>
    <row r="43" spans="2:6">
      <c r="B43" s="275">
        <v>43</v>
      </c>
      <c r="C43" s="283" t="s">
        <v>155</v>
      </c>
      <c r="D43" s="33" t="s">
        <v>14</v>
      </c>
      <c r="E43" s="13" t="s">
        <v>14</v>
      </c>
      <c r="F43" s="33" t="s">
        <v>14</v>
      </c>
    </row>
    <row r="44" spans="2:6">
      <c r="B44" s="275">
        <v>44</v>
      </c>
      <c r="C44" s="283" t="s">
        <v>156</v>
      </c>
      <c r="D44" s="33" t="s">
        <v>14</v>
      </c>
      <c r="E44" s="11" t="s">
        <v>14</v>
      </c>
      <c r="F44" s="33" t="s">
        <v>14</v>
      </c>
    </row>
    <row r="45" spans="2:6">
      <c r="B45" s="275">
        <v>45</v>
      </c>
      <c r="C45" s="283" t="s">
        <v>157</v>
      </c>
      <c r="D45" s="289" t="s">
        <v>14</v>
      </c>
      <c r="E45" s="311" t="s">
        <v>14</v>
      </c>
      <c r="F45" s="289" t="s">
        <v>14</v>
      </c>
    </row>
    <row r="46" spans="2:6" ht="14.4" customHeight="1">
      <c r="B46" s="519" t="s">
        <v>158</v>
      </c>
      <c r="C46" s="520"/>
      <c r="D46" s="520"/>
      <c r="E46" s="520"/>
      <c r="F46" s="521"/>
    </row>
    <row r="47" spans="2:6">
      <c r="B47" s="193">
        <v>46</v>
      </c>
      <c r="C47" s="282" t="s">
        <v>144</v>
      </c>
      <c r="D47" s="21">
        <v>833754850</v>
      </c>
      <c r="E47" s="309">
        <v>833754850</v>
      </c>
      <c r="F47" s="33"/>
    </row>
    <row r="48" spans="2:6">
      <c r="B48" s="193">
        <v>50</v>
      </c>
      <c r="C48" s="282" t="s">
        <v>959</v>
      </c>
      <c r="D48" s="21">
        <v>91903834</v>
      </c>
      <c r="E48" s="309">
        <v>95102092</v>
      </c>
      <c r="F48" s="33"/>
    </row>
    <row r="49" spans="2:6">
      <c r="B49" s="275">
        <v>51</v>
      </c>
      <c r="C49" s="283" t="s">
        <v>159</v>
      </c>
      <c r="D49" s="267">
        <v>925658684</v>
      </c>
      <c r="E49" s="310">
        <v>928856942</v>
      </c>
      <c r="F49" s="289"/>
    </row>
    <row r="50" spans="2:6" ht="14.4">
      <c r="B50" s="240"/>
      <c r="C50" s="317" t="s">
        <v>160</v>
      </c>
      <c r="D50" s="318"/>
      <c r="E50" s="319"/>
      <c r="F50" s="318"/>
    </row>
    <row r="51" spans="2:6">
      <c r="B51" s="275">
        <v>58</v>
      </c>
      <c r="C51" s="283" t="s">
        <v>161</v>
      </c>
      <c r="D51" s="267">
        <v>925658684</v>
      </c>
      <c r="E51" s="310">
        <v>928856942</v>
      </c>
      <c r="F51" s="289"/>
    </row>
    <row r="52" spans="2:6">
      <c r="B52" s="275">
        <v>59</v>
      </c>
      <c r="C52" s="283" t="s">
        <v>162</v>
      </c>
      <c r="D52" s="267">
        <v>6529842693</v>
      </c>
      <c r="E52" s="310">
        <v>6036300601</v>
      </c>
      <c r="F52" s="289"/>
    </row>
    <row r="53" spans="2:6">
      <c r="B53" s="275">
        <v>60</v>
      </c>
      <c r="C53" s="283" t="s">
        <v>163</v>
      </c>
      <c r="D53" s="267">
        <v>31099503157</v>
      </c>
      <c r="E53" s="310">
        <v>25914683079</v>
      </c>
      <c r="F53" s="289"/>
    </row>
    <row r="54" spans="2:6" ht="14.4" customHeight="1">
      <c r="B54" s="519" t="s">
        <v>164</v>
      </c>
      <c r="C54" s="520"/>
      <c r="D54" s="520"/>
      <c r="E54" s="520"/>
      <c r="F54" s="521"/>
    </row>
    <row r="55" spans="2:6">
      <c r="B55" s="193">
        <v>61</v>
      </c>
      <c r="C55" s="282" t="s">
        <v>165</v>
      </c>
      <c r="D55" s="323">
        <v>0.1802</v>
      </c>
      <c r="E55" s="323">
        <v>0.1971</v>
      </c>
      <c r="F55" s="33"/>
    </row>
    <row r="56" spans="2:6">
      <c r="B56" s="193">
        <v>62</v>
      </c>
      <c r="C56" s="282" t="s">
        <v>166</v>
      </c>
      <c r="D56" s="323">
        <v>0.1802</v>
      </c>
      <c r="E56" s="323">
        <v>0.1971</v>
      </c>
      <c r="F56" s="33"/>
    </row>
    <row r="57" spans="2:6">
      <c r="B57" s="193">
        <v>63</v>
      </c>
      <c r="C57" s="282" t="s">
        <v>167</v>
      </c>
      <c r="D57" s="323">
        <v>0.21</v>
      </c>
      <c r="E57" s="323">
        <v>0.2329</v>
      </c>
      <c r="F57" s="33"/>
    </row>
    <row r="58" spans="2:6">
      <c r="B58" s="193">
        <v>64</v>
      </c>
      <c r="C58" s="282" t="s">
        <v>453</v>
      </c>
      <c r="D58" s="323">
        <v>9.5200000000000007E-2</v>
      </c>
      <c r="E58" s="323">
        <v>8.8999999999999996E-2</v>
      </c>
      <c r="F58" s="33"/>
    </row>
    <row r="59" spans="2:6">
      <c r="B59" s="193">
        <v>65</v>
      </c>
      <c r="C59" s="282" t="s">
        <v>168</v>
      </c>
      <c r="D59" s="323">
        <v>2.5000000000000001E-2</v>
      </c>
      <c r="E59" s="323">
        <v>2.5000000000000001E-2</v>
      </c>
      <c r="F59" s="15"/>
    </row>
    <row r="60" spans="2:6">
      <c r="B60" s="193">
        <v>66</v>
      </c>
      <c r="C60" s="282" t="s">
        <v>454</v>
      </c>
      <c r="D60" s="323">
        <v>2.5999999999999998E-5</v>
      </c>
      <c r="E60" s="323">
        <v>3.1999999999999999E-5</v>
      </c>
      <c r="F60" s="33"/>
    </row>
    <row r="61" spans="2:6">
      <c r="B61" s="193">
        <v>67</v>
      </c>
      <c r="C61" s="282" t="s">
        <v>169</v>
      </c>
      <c r="D61" s="323">
        <v>0</v>
      </c>
      <c r="E61" s="323">
        <v>0</v>
      </c>
      <c r="F61" s="33"/>
    </row>
    <row r="62" spans="2:6" ht="20.399999999999999">
      <c r="B62" s="193" t="s">
        <v>1272</v>
      </c>
      <c r="C62" s="282" t="s">
        <v>1273</v>
      </c>
      <c r="D62" s="323">
        <v>0.01</v>
      </c>
      <c r="E62" s="323">
        <v>0</v>
      </c>
      <c r="F62" s="33"/>
    </row>
    <row r="63" spans="2:6" ht="20.399999999999999">
      <c r="B63" s="193" t="s">
        <v>1274</v>
      </c>
      <c r="C63" s="282" t="s">
        <v>1275</v>
      </c>
      <c r="D63" s="323">
        <v>0</v>
      </c>
      <c r="E63" s="323">
        <v>0</v>
      </c>
      <c r="F63" s="33"/>
    </row>
    <row r="64" spans="2:6" ht="20.399999999999999">
      <c r="B64" s="275">
        <v>68</v>
      </c>
      <c r="C64" s="283" t="s">
        <v>1276</v>
      </c>
      <c r="D64" s="324">
        <v>0.13519999999999999</v>
      </c>
      <c r="E64" s="324">
        <v>0.1482</v>
      </c>
      <c r="F64" s="33"/>
    </row>
  </sheetData>
  <mergeCells count="7">
    <mergeCell ref="B46:F46"/>
    <mergeCell ref="B54:F54"/>
    <mergeCell ref="B6:F6"/>
    <mergeCell ref="B8:F8"/>
    <mergeCell ref="B18:F18"/>
    <mergeCell ref="B37:F37"/>
    <mergeCell ref="B42:F42"/>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bd266e9e-4504-4528-b5c2-947868daa3cc" origin="defaultValue">
  <element uid="id_classification_generalbusiness" value=""/>
</sisl>
</file>

<file path=customXml/itemProps1.xml><?xml version="1.0" encoding="utf-8"?>
<ds:datastoreItem xmlns:ds="http://schemas.openxmlformats.org/officeDocument/2006/customXml" ds:itemID="{2C1A6516-E4D2-445B-8702-7999D28B014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63</vt:i4>
      </vt:variant>
      <vt:variant>
        <vt:lpstr>Named Ranges</vt:lpstr>
      </vt:variant>
      <vt:variant>
        <vt:i4>4</vt:i4>
      </vt:variant>
    </vt:vector>
  </HeadingPairs>
  <TitlesOfParts>
    <vt:vector size="67" baseType="lpstr">
      <vt:lpstr>Cuprins</vt:lpstr>
      <vt:lpstr>Cuprins-Q2</vt:lpstr>
      <vt:lpstr>UE LI1</vt:lpstr>
      <vt:lpstr>UE LI2</vt:lpstr>
      <vt:lpstr>UE LI3</vt:lpstr>
      <vt:lpstr>PV1</vt:lpstr>
      <vt:lpstr>Cap. Instr. - Caracteristici</vt:lpstr>
      <vt:lpstr>Termeni si conditii</vt:lpstr>
      <vt:lpstr>Structura capital</vt:lpstr>
      <vt:lpstr>Reconciliere capital</vt:lpstr>
      <vt:lpstr>KM1</vt:lpstr>
      <vt:lpstr>UE OV1</vt:lpstr>
      <vt:lpstr>Amortizoare capital</vt:lpstr>
      <vt:lpstr>CCYB</vt:lpstr>
      <vt:lpstr>UE CQ1</vt:lpstr>
      <vt:lpstr>UE CQ2</vt:lpstr>
      <vt:lpstr>UE CQ3</vt:lpstr>
      <vt:lpstr>UE CQ4</vt:lpstr>
      <vt:lpstr>UE CQ5</vt:lpstr>
      <vt:lpstr>UE CQ6</vt:lpstr>
      <vt:lpstr>UE CQ7</vt:lpstr>
      <vt:lpstr>UE CQ8</vt:lpstr>
      <vt:lpstr>Template 1 Covid</vt:lpstr>
      <vt:lpstr>Template 2 Covid</vt:lpstr>
      <vt:lpstr>Template 3 Covid</vt:lpstr>
      <vt:lpstr>Indicatori macro</vt:lpstr>
      <vt:lpstr>Abordarea IRB</vt:lpstr>
      <vt:lpstr>UE CR1</vt:lpstr>
      <vt:lpstr>UE CR2-A</vt:lpstr>
      <vt:lpstr>UE CR3</vt:lpstr>
      <vt:lpstr>UE CR4</vt:lpstr>
      <vt:lpstr>UE CR5</vt:lpstr>
      <vt:lpstr>UE CR6</vt:lpstr>
      <vt:lpstr>UE CR8</vt:lpstr>
      <vt:lpstr>UE CR9</vt:lpstr>
      <vt:lpstr>UE CR 10</vt:lpstr>
      <vt:lpstr>CRM-SA</vt:lpstr>
      <vt:lpstr>CRM-IRB</vt:lpstr>
      <vt:lpstr>Garantii</vt:lpstr>
      <vt:lpstr>Colaterale</vt:lpstr>
      <vt:lpstr>UE CCR1</vt:lpstr>
      <vt:lpstr>UE CCR2</vt:lpstr>
      <vt:lpstr>UE CCR3</vt:lpstr>
      <vt:lpstr>UE CCR4</vt:lpstr>
      <vt:lpstr>UE CCR5</vt:lpstr>
      <vt:lpstr>UE CCR7</vt:lpstr>
      <vt:lpstr>VaR Indicators</vt:lpstr>
      <vt:lpstr>RAF</vt:lpstr>
      <vt:lpstr>VaR IRRBB</vt:lpstr>
      <vt:lpstr>IRRBB1</vt:lpstr>
      <vt:lpstr>UE MR1</vt:lpstr>
      <vt:lpstr>Risc operational</vt:lpstr>
      <vt:lpstr>LRSum</vt:lpstr>
      <vt:lpstr>LRcom</vt:lpstr>
      <vt:lpstr>LR SPL</vt:lpstr>
      <vt:lpstr>Monitorizare</vt:lpstr>
      <vt:lpstr>LIQ1</vt:lpstr>
      <vt:lpstr>LIQ2</vt:lpstr>
      <vt:lpstr>Active grevate</vt:lpstr>
      <vt:lpstr>Detineri</vt:lpstr>
      <vt:lpstr>Remuneratie 1</vt:lpstr>
      <vt:lpstr>Remuneratie 2</vt:lpstr>
      <vt:lpstr>Art 16 Reg BNR 5_2013</vt:lpstr>
      <vt:lpstr>'Risc operational'!_Toc443403931</vt:lpstr>
      <vt:lpstr>'Cuprins-Q2'!Print_Area</vt:lpstr>
      <vt:lpstr>Cuprins!Print_Titles</vt:lpstr>
      <vt:lpstr>'Cuprins-Q2'!Print_Titles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Andreea</dc:creator>
  <cp:keywords>Internal Use Only</cp:keywords>
  <cp:lastModifiedBy>Default2</cp:lastModifiedBy>
  <cp:lastPrinted>2019-12-24T12:27:42Z</cp:lastPrinted>
  <dcterms:created xsi:type="dcterms:W3CDTF">2018-01-15T19:49:47Z</dcterms:created>
  <dcterms:modified xsi:type="dcterms:W3CDTF">2022-04-27T09:39:45Z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12c97c30-218f-473f-a929-e48563ac1834</vt:lpwstr>
  </property>
  <property fmtid="{D5CDD505-2E9C-101B-9397-08002B2CF9AE}" pid="3" name="docIndexRef">
    <vt:lpwstr>f557ce4f-c294-404b-9487-3a9dd3825309</vt:lpwstr>
  </property>
  <property fmtid="{D5CDD505-2E9C-101B-9397-08002B2CF9AE}" pid="4" name="bjSaver">
    <vt:lpwstr>E2fvAsNaH2s0glVBLP0Eky2xdkb5TD5D</vt:lpwstr>
  </property>
  <property fmtid="{D5CDD505-2E9C-101B-9397-08002B2CF9AE}" pid="5" name="bjCentreFooterLabel-first">
    <vt:lpwstr>&amp;"Arial,Regular"&amp;09&amp;K000000 UniCredit Bank Internal Use Only</vt:lpwstr>
  </property>
  <property fmtid="{D5CDD505-2E9C-101B-9397-08002B2CF9AE}" pid="6" name="bjLeftFooterLabel-even">
    <vt:lpwstr>&amp;"Arial,Regular"&amp;09&amp;K000000 UniCredit Bank Internal Use Only</vt:lpwstr>
  </property>
  <property fmtid="{D5CDD505-2E9C-101B-9397-08002B2CF9AE}" pid="7" name="bjCentreFooterLabel-even">
    <vt:lpwstr>&amp;"Arial,Regular"&amp;09&amp;K000000 UniCredit Bank Internal Use Only</vt:lpwstr>
  </property>
  <property fmtid="{D5CDD505-2E9C-101B-9397-08002B2CF9AE}" pid="8" name="bjLeftFooterLabel">
    <vt:lpwstr>&amp;"Arial,Regular"&amp;09&amp;K000000 UniCredit Bank Internal Use Only</vt:lpwstr>
  </property>
  <property fmtid="{D5CDD505-2E9C-101B-9397-08002B2CF9AE}" pid="9" name="bjCentreFooterLabel">
    <vt:lpwstr>&amp;"Arial,Regular"&amp;09&amp;K000000 UniCredit Bank Internal Use Only</vt:lpwstr>
  </property>
  <property fmtid="{D5CDD505-2E9C-101B-9397-08002B2CF9AE}" pid="10" name="bjDocumentSecurityLabel">
    <vt:lpwstr>Internal Use Only</vt:lpwstr>
  </property>
  <property fmtid="{D5CDD505-2E9C-101B-9397-08002B2CF9AE}" pid="11" name="UniCreditClassification">
    <vt:lpwstr>Internal Use Only</vt:lpwstr>
  </property>
  <property fmtid="{D5CDD505-2E9C-101B-9397-08002B2CF9AE}" pid="12" name="bjDocumentLabelXML">
    <vt:lpwstr>&lt;?xml version="1.0" encoding="us-ascii"?&gt;&lt;sisl xmlns:xsi="http://www.w3.org/2001/XMLSchema-instance" xmlns:xsd="http://www.w3.org/2001/XMLSchema" sislVersion="0" policy="bd266e9e-4504-4528-b5c2-947868daa3cc" origin="defaultValue" xmlns="http://www.boldonj</vt:lpwstr>
  </property>
  <property fmtid="{D5CDD505-2E9C-101B-9397-08002B2CF9AE}" pid="13" name="bjDocumentLabelXML-0">
    <vt:lpwstr>ames.com/2008/01/sie/internal/label"&gt;&lt;element uid="id_classification_generalbusiness" value="" /&gt;&lt;/sisl&gt;</vt:lpwstr>
  </property>
</Properties>
</file>